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590"/>
  </bookViews>
  <sheets>
    <sheet name="Маршрут 2" sheetId="2" r:id="rId1"/>
  </sheets>
  <definedNames>
    <definedName name="_xlnm._FilterDatabase" localSheetId="0" hidden="1">'Маршрут 2'!$A$14:$D$16</definedName>
  </definedNames>
  <calcPr calcId="125725"/>
</workbook>
</file>

<file path=xl/calcChain.xml><?xml version="1.0" encoding="utf-8"?>
<calcChain xmlns="http://schemas.openxmlformats.org/spreadsheetml/2006/main">
  <c r="L16" i="2"/>
  <c r="Y16" l="1"/>
  <c r="Z16" s="1"/>
  <c r="Y15"/>
  <c r="Z15" s="1"/>
  <c r="L15"/>
  <c r="K16"/>
  <c r="K15"/>
</calcChain>
</file>

<file path=xl/sharedStrings.xml><?xml version="1.0" encoding="utf-8"?>
<sst xmlns="http://schemas.openxmlformats.org/spreadsheetml/2006/main" count="54" uniqueCount="54">
  <si>
    <t>Образовательное учреждение</t>
  </si>
  <si>
    <t>Руководитель группы</t>
  </si>
  <si>
    <t>Базалеев Дмитрий Михайлович</t>
  </si>
  <si>
    <t>Маршрут 2</t>
  </si>
  <si>
    <t>Региональные соревнования на лыжном контрольном туристском маршруте (вне формата массового мероприятия)</t>
  </si>
  <si>
    <t>19-20 февраля 2022 года</t>
  </si>
  <si>
    <t>Ленинградская область, Всеволожский р-н, ж/д ст. Орехово - Лемболово</t>
  </si>
  <si>
    <t>Комитет по образованию
 Государственное бюджетное нетиповое образовательное учреждение 
детский оздоровительно-образовательный туристский центр Санкт-Петербурга «Балтийский берег»
Городская станция юных туристов</t>
  </si>
  <si>
    <t>№ команды</t>
  </si>
  <si>
    <t>Заместитель руководителя</t>
  </si>
  <si>
    <t>Количество человек</t>
  </si>
  <si>
    <t>Список команды</t>
  </si>
  <si>
    <t>КП 0</t>
  </si>
  <si>
    <t>КП1</t>
  </si>
  <si>
    <t>КП 2</t>
  </si>
  <si>
    <t>КП 3</t>
  </si>
  <si>
    <t>КП 9</t>
  </si>
  <si>
    <t>КП 15</t>
  </si>
  <si>
    <t>КП 16</t>
  </si>
  <si>
    <t>КП 17</t>
  </si>
  <si>
    <t>КП 18</t>
  </si>
  <si>
    <t>Время старта 1 день</t>
  </si>
  <si>
    <t>Время финиша 1 день</t>
  </si>
  <si>
    <t>Время старта 2 день</t>
  </si>
  <si>
    <t>Время финиша 2 день</t>
  </si>
  <si>
    <t>ОТС</t>
  </si>
  <si>
    <t>Бивак</t>
  </si>
  <si>
    <t>Контрольный переход</t>
  </si>
  <si>
    <t>Подъем траверсами</t>
  </si>
  <si>
    <t>Спуск траверсами</t>
  </si>
  <si>
    <t>Переход Ж/Д</t>
  </si>
  <si>
    <t>Предстартовая проверка</t>
  </si>
  <si>
    <t>Время на дистанции 1 дня</t>
  </si>
  <si>
    <t>Время на дистанции 2 дня</t>
  </si>
  <si>
    <t>Штраф за привышение КВ дистанции</t>
  </si>
  <si>
    <t>Результат</t>
  </si>
  <si>
    <t>Место</t>
  </si>
  <si>
    <t>Спуск плугом с торможением</t>
  </si>
  <si>
    <t>2-1</t>
  </si>
  <si>
    <t>2-2</t>
  </si>
  <si>
    <t>Ильмурадова Антонина Витальевна</t>
  </si>
  <si>
    <t>Горбунов Павел Александрович</t>
  </si>
  <si>
    <t>Журавлева Елена, Аллен Кира, Кобзарь Роман, Соколова Ирина, Хамидов Билолиддин, Яковлев Филипп, Федоров Степан</t>
  </si>
  <si>
    <t>Михайлова Дарья, Некрасова Маргарита, Степанова Софья,  Крючков Ефим,  Абдыгапырова Саида, Касаткина Ольга, Гук Юлия, Набивайло Артём, Нурланов Родион, Водяников Лев, Кузнецов Виктор, Набиев Леонид,  Дубровин Иван, Моисеева Алиса</t>
  </si>
  <si>
    <t>ГБОУ "Балтийский берег" Городская станция юных туристов</t>
  </si>
  <si>
    <t>КП 7</t>
  </si>
  <si>
    <t>КП 10</t>
  </si>
  <si>
    <t>Сумма шрафов</t>
  </si>
  <si>
    <t>Спуск любым способом</t>
  </si>
  <si>
    <t>Вязка волокуш</t>
  </si>
  <si>
    <t xml:space="preserve">Транспортировка "пострадавшего" </t>
  </si>
  <si>
    <t>Линейкина Виктория Игоревна</t>
  </si>
  <si>
    <t>ГБУДО ДДТ "Фонтанка-32" Центрального района</t>
  </si>
  <si>
    <t>Предварительный протокол результатов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</si>
</sst>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Alignment="1"/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>
      <selection sqref="A1:F1"/>
    </sheetView>
  </sheetViews>
  <sheetFormatPr defaultColWidth="14.42578125" defaultRowHeight="15.75" customHeight="1"/>
  <cols>
    <col min="1" max="1" width="11.28515625" customWidth="1"/>
    <col min="2" max="2" width="30.28515625" customWidth="1"/>
    <col min="3" max="3" width="21.5703125" customWidth="1"/>
    <col min="4" max="4" width="35" customWidth="1"/>
    <col min="5" max="5" width="45.85546875" customWidth="1"/>
    <col min="6" max="6" width="13.28515625" style="5" customWidth="1"/>
    <col min="7" max="7" width="7.42578125" customWidth="1"/>
    <col min="8" max="8" width="8.7109375" customWidth="1"/>
    <col min="9" max="9" width="6.85546875" customWidth="1"/>
    <col min="10" max="10" width="8.5703125" customWidth="1"/>
    <col min="11" max="11" width="10.85546875" customWidth="1"/>
    <col min="12" max="12" width="12" customWidth="1"/>
    <col min="13" max="13" width="14.42578125" customWidth="1"/>
    <col min="14" max="14" width="5.7109375" bestFit="1" customWidth="1"/>
    <col min="15" max="15" width="4.42578125" bestFit="1" customWidth="1"/>
    <col min="16" max="17" width="5.7109375" bestFit="1" customWidth="1"/>
    <col min="18" max="19" width="5" bestFit="1" customWidth="1"/>
    <col min="20" max="24" width="6" bestFit="1" customWidth="1"/>
    <col min="25" max="25" width="9.28515625" customWidth="1"/>
    <col min="26" max="26" width="10.5703125" bestFit="1" customWidth="1"/>
    <col min="27" max="27" width="6.7109375" bestFit="1" customWidth="1"/>
  </cols>
  <sheetData>
    <row r="1" spans="1:27" ht="55.5" customHeight="1">
      <c r="A1" s="55" t="s">
        <v>7</v>
      </c>
      <c r="B1" s="55"/>
      <c r="C1" s="55"/>
      <c r="D1" s="55"/>
      <c r="E1" s="55"/>
      <c r="F1" s="55"/>
    </row>
    <row r="5" spans="1:27" ht="15.75" customHeight="1">
      <c r="A5" s="54" t="s">
        <v>4</v>
      </c>
      <c r="B5" s="54"/>
      <c r="C5" s="54"/>
      <c r="D5" s="54"/>
      <c r="E5" s="54"/>
      <c r="F5" s="54"/>
    </row>
    <row r="6" spans="1:27" ht="15.75" customHeight="1">
      <c r="A6" s="21"/>
      <c r="B6" s="21"/>
      <c r="C6" s="21"/>
      <c r="D6" s="21"/>
      <c r="E6" s="21"/>
      <c r="F6" s="34"/>
    </row>
    <row r="7" spans="1:27" ht="15.75" customHeight="1">
      <c r="A7" s="53" t="s">
        <v>53</v>
      </c>
      <c r="B7" s="53"/>
      <c r="C7" s="53"/>
      <c r="D7" s="53"/>
      <c r="E7" s="53"/>
      <c r="F7" s="53"/>
    </row>
    <row r="8" spans="1:27" ht="15.75" customHeight="1">
      <c r="A8" s="21"/>
      <c r="B8" s="21"/>
      <c r="C8" s="21"/>
      <c r="D8" s="21"/>
      <c r="E8" s="21"/>
      <c r="F8" s="34"/>
    </row>
    <row r="9" spans="1:27" ht="15.75" customHeight="1">
      <c r="A9" s="53" t="s">
        <v>3</v>
      </c>
      <c r="B9" s="53"/>
      <c r="C9" s="53"/>
      <c r="D9" s="53"/>
      <c r="E9" s="53"/>
      <c r="F9" s="53"/>
    </row>
    <row r="10" spans="1:27" ht="15.75" customHeight="1">
      <c r="A10" s="22"/>
      <c r="B10" s="22"/>
      <c r="C10" s="22"/>
    </row>
    <row r="11" spans="1:27" s="19" customFormat="1" ht="15.75" customHeight="1">
      <c r="A11" s="19" t="s">
        <v>5</v>
      </c>
      <c r="D11" s="52" t="s">
        <v>6</v>
      </c>
      <c r="E11" s="52"/>
      <c r="F11" s="52"/>
    </row>
    <row r="12" spans="1:27" ht="15.75" customHeight="1" thickBot="1"/>
    <row r="13" spans="1:27" ht="15.75" customHeight="1">
      <c r="A13" s="39" t="s">
        <v>8</v>
      </c>
      <c r="B13" s="40" t="s">
        <v>0</v>
      </c>
      <c r="C13" s="41" t="s">
        <v>1</v>
      </c>
      <c r="D13" s="41" t="s">
        <v>9</v>
      </c>
      <c r="E13" s="42" t="s">
        <v>11</v>
      </c>
      <c r="F13" s="43" t="s">
        <v>10</v>
      </c>
      <c r="G13" s="44" t="s">
        <v>21</v>
      </c>
      <c r="H13" s="48" t="s">
        <v>22</v>
      </c>
      <c r="I13" s="44" t="s">
        <v>23</v>
      </c>
      <c r="J13" s="46" t="s">
        <v>24</v>
      </c>
      <c r="K13" s="44" t="s">
        <v>32</v>
      </c>
      <c r="L13" s="46" t="s">
        <v>33</v>
      </c>
      <c r="M13" s="48" t="s">
        <v>34</v>
      </c>
      <c r="N13" s="10" t="s">
        <v>12</v>
      </c>
      <c r="O13" s="11" t="s">
        <v>13</v>
      </c>
      <c r="P13" s="11" t="s">
        <v>14</v>
      </c>
      <c r="Q13" s="11" t="s">
        <v>15</v>
      </c>
      <c r="R13" s="12" t="s">
        <v>45</v>
      </c>
      <c r="S13" s="26" t="s">
        <v>16</v>
      </c>
      <c r="T13" s="10" t="s">
        <v>46</v>
      </c>
      <c r="U13" s="11" t="s">
        <v>17</v>
      </c>
      <c r="V13" s="11" t="s">
        <v>18</v>
      </c>
      <c r="W13" s="12" t="s">
        <v>19</v>
      </c>
      <c r="X13" s="18" t="s">
        <v>20</v>
      </c>
      <c r="Y13" s="50" t="s">
        <v>47</v>
      </c>
      <c r="Z13" s="37" t="s">
        <v>35</v>
      </c>
      <c r="AA13" s="37" t="s">
        <v>36</v>
      </c>
    </row>
    <row r="14" spans="1:27" ht="104.25" customHeight="1">
      <c r="A14" s="39"/>
      <c r="B14" s="40"/>
      <c r="C14" s="41"/>
      <c r="D14" s="41"/>
      <c r="E14" s="42"/>
      <c r="F14" s="43"/>
      <c r="G14" s="45"/>
      <c r="H14" s="49"/>
      <c r="I14" s="45"/>
      <c r="J14" s="47"/>
      <c r="K14" s="45"/>
      <c r="L14" s="47"/>
      <c r="M14" s="49"/>
      <c r="N14" s="13" t="s">
        <v>31</v>
      </c>
      <c r="O14" s="3" t="s">
        <v>25</v>
      </c>
      <c r="P14" s="3" t="s">
        <v>28</v>
      </c>
      <c r="Q14" s="3" t="s">
        <v>37</v>
      </c>
      <c r="R14" s="4" t="s">
        <v>29</v>
      </c>
      <c r="S14" s="27" t="s">
        <v>26</v>
      </c>
      <c r="T14" s="13" t="s">
        <v>48</v>
      </c>
      <c r="U14" s="3" t="s">
        <v>27</v>
      </c>
      <c r="V14" s="3" t="s">
        <v>49</v>
      </c>
      <c r="W14" s="3" t="s">
        <v>50</v>
      </c>
      <c r="X14" s="14" t="s">
        <v>30</v>
      </c>
      <c r="Y14" s="51"/>
      <c r="Z14" s="38"/>
      <c r="AA14" s="38"/>
    </row>
    <row r="15" spans="1:27" ht="37.5" customHeight="1">
      <c r="A15" s="1" t="s">
        <v>38</v>
      </c>
      <c r="B15" s="7" t="s">
        <v>52</v>
      </c>
      <c r="C15" s="7" t="s">
        <v>40</v>
      </c>
      <c r="D15" s="7" t="s">
        <v>41</v>
      </c>
      <c r="E15" s="8" t="s">
        <v>42</v>
      </c>
      <c r="F15" s="9">
        <v>9</v>
      </c>
      <c r="G15" s="30">
        <v>0.46527777777777773</v>
      </c>
      <c r="H15" s="35">
        <v>0.66249999999999998</v>
      </c>
      <c r="I15" s="30">
        <v>0.37847222222222227</v>
      </c>
      <c r="J15" s="29">
        <v>0.59305555555555556</v>
      </c>
      <c r="K15" s="30">
        <f>H15-G15</f>
        <v>0.19722222222222224</v>
      </c>
      <c r="L15" s="29">
        <f>J15-I15</f>
        <v>0.21458333333333329</v>
      </c>
      <c r="M15" s="15">
        <v>69</v>
      </c>
      <c r="N15" s="23">
        <v>0</v>
      </c>
      <c r="O15" s="2">
        <v>10</v>
      </c>
      <c r="P15" s="2">
        <v>35</v>
      </c>
      <c r="Q15" s="2">
        <v>24</v>
      </c>
      <c r="R15" s="2">
        <v>20</v>
      </c>
      <c r="S15" s="9">
        <v>0</v>
      </c>
      <c r="T15" s="23">
        <v>0</v>
      </c>
      <c r="U15" s="2">
        <v>9</v>
      </c>
      <c r="V15" s="2">
        <v>0</v>
      </c>
      <c r="W15" s="2"/>
      <c r="X15" s="15">
        <v>3</v>
      </c>
      <c r="Y15" s="20">
        <f>X15+W15+V15+U15+T15+S15+R15+Q15+P15+O15+N15+M15</f>
        <v>170</v>
      </c>
      <c r="Z15" s="6">
        <f>Y15/F15</f>
        <v>18.888888888888889</v>
      </c>
      <c r="AA15" s="2">
        <v>1</v>
      </c>
    </row>
    <row r="16" spans="1:27" ht="77.25" thickBot="1">
      <c r="A16" s="1" t="s">
        <v>39</v>
      </c>
      <c r="B16" s="7" t="s">
        <v>44</v>
      </c>
      <c r="C16" s="7" t="s">
        <v>2</v>
      </c>
      <c r="D16" s="7" t="s">
        <v>51</v>
      </c>
      <c r="E16" s="8" t="s">
        <v>43</v>
      </c>
      <c r="F16" s="9">
        <v>16</v>
      </c>
      <c r="G16" s="31">
        <v>0.4826388888888889</v>
      </c>
      <c r="H16" s="36">
        <v>0.71736111111111101</v>
      </c>
      <c r="I16" s="31">
        <v>0.3923611111111111</v>
      </c>
      <c r="J16" s="32">
        <v>0.5805555555555556</v>
      </c>
      <c r="K16" s="31">
        <f>H16-G16</f>
        <v>0.23472222222222211</v>
      </c>
      <c r="L16" s="32">
        <f>J16-I16</f>
        <v>0.1881944444444445</v>
      </c>
      <c r="M16" s="33">
        <v>69</v>
      </c>
      <c r="N16" s="24">
        <v>0</v>
      </c>
      <c r="O16" s="25">
        <v>8</v>
      </c>
      <c r="P16" s="25">
        <v>145</v>
      </c>
      <c r="Q16" s="25">
        <v>52</v>
      </c>
      <c r="R16" s="25">
        <v>320</v>
      </c>
      <c r="S16" s="28">
        <v>6</v>
      </c>
      <c r="T16" s="24"/>
      <c r="U16" s="25">
        <v>19</v>
      </c>
      <c r="V16" s="25"/>
      <c r="W16" s="25">
        <v>0</v>
      </c>
      <c r="X16" s="16">
        <v>3</v>
      </c>
      <c r="Y16" s="20">
        <f>X16+W16+V16+U16+T16+S16+R16+Q16+P16+O16+N16+M16</f>
        <v>622</v>
      </c>
      <c r="Z16" s="6">
        <f>Y16/F16</f>
        <v>38.875</v>
      </c>
      <c r="AA16" s="2">
        <v>2</v>
      </c>
    </row>
    <row r="17" spans="1:1" ht="15.75" customHeight="1">
      <c r="A17" s="17"/>
    </row>
  </sheetData>
  <mergeCells count="21">
    <mergeCell ref="D11:F11"/>
    <mergeCell ref="A9:F9"/>
    <mergeCell ref="A7:F7"/>
    <mergeCell ref="A5:F5"/>
    <mergeCell ref="A1:F1"/>
    <mergeCell ref="Z13:Z14"/>
    <mergeCell ref="AA13:AA14"/>
    <mergeCell ref="A13:A14"/>
    <mergeCell ref="B13:B14"/>
    <mergeCell ref="C13:C14"/>
    <mergeCell ref="D13:D14"/>
    <mergeCell ref="E13:E14"/>
    <mergeCell ref="F13:F14"/>
    <mergeCell ref="K13:K14"/>
    <mergeCell ref="L13:L14"/>
    <mergeCell ref="M13:M14"/>
    <mergeCell ref="Y13:Y14"/>
    <mergeCell ref="G13:G14"/>
    <mergeCell ref="H13:H14"/>
    <mergeCell ref="I13:I14"/>
    <mergeCell ref="J13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2022-02-16T15:01:45Z</cp:lastPrinted>
  <dcterms:modified xsi:type="dcterms:W3CDTF">2022-02-25T19:39:41Z</dcterms:modified>
</cp:coreProperties>
</file>