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_bb\сютур\2021\ВОДА\ВКТМ\"/>
    </mc:Choice>
  </mc:AlternateContent>
  <bookViews>
    <workbookView xWindow="0" yWindow="60" windowWidth="23040" windowHeight="9135"/>
  </bookViews>
  <sheets>
    <sheet name="Лист1" sheetId="2" r:id="rId1"/>
  </sheets>
  <calcPr calcId="162913"/>
</workbook>
</file>

<file path=xl/calcChain.xml><?xml version="1.0" encoding="utf-8"?>
<calcChain xmlns="http://schemas.openxmlformats.org/spreadsheetml/2006/main">
  <c r="T17" i="2" l="1"/>
  <c r="T22" i="2"/>
  <c r="T16" i="2"/>
  <c r="T31" i="2" l="1"/>
  <c r="T30" i="2"/>
  <c r="T12" i="2"/>
  <c r="T20" i="2"/>
  <c r="T19" i="2" l="1"/>
  <c r="T25" i="2"/>
  <c r="T26" i="2" l="1"/>
  <c r="T28" i="2"/>
  <c r="T27" i="2"/>
  <c r="T18" i="2"/>
  <c r="W21" i="2" l="1"/>
  <c r="W15" i="2"/>
  <c r="W13" i="2"/>
  <c r="W23" i="2"/>
  <c r="W14" i="2"/>
  <c r="T24" i="2"/>
  <c r="T21" i="2"/>
  <c r="T15" i="2"/>
  <c r="T13" i="2"/>
  <c r="T23" i="2"/>
  <c r="T14" i="2"/>
</calcChain>
</file>

<file path=xl/sharedStrings.xml><?xml version="1.0" encoding="utf-8"?>
<sst xmlns="http://schemas.openxmlformats.org/spreadsheetml/2006/main" count="153" uniqueCount="112">
  <si>
    <t>Наименование образовательной организации</t>
  </si>
  <si>
    <t>ФИО руководителя группы</t>
  </si>
  <si>
    <t>ФИО заместителя руководителя</t>
  </si>
  <si>
    <t>ФИ детей</t>
  </si>
  <si>
    <t>Михайлова Наталья Александровна</t>
  </si>
  <si>
    <t>Потапова Анна Николаевна</t>
  </si>
  <si>
    <t xml:space="preserve">Линейкина Виктория Игоревна </t>
  </si>
  <si>
    <t xml:space="preserve">Базалеев Дмитрий Михайлович </t>
  </si>
  <si>
    <t xml:space="preserve">Тарасова Марина Андреевна </t>
  </si>
  <si>
    <t>Медицина</t>
  </si>
  <si>
    <t>ГБОУ "Балтийский берег" Городская станция юных туристов</t>
  </si>
  <si>
    <t>ГБУ ДО ДТ "У Вознесенского моста" Адмиралтейского района</t>
  </si>
  <si>
    <t>ГБОУ  "Балтийский берег" Городская станция юных туристов т/к "Остров"</t>
  </si>
  <si>
    <t>Сумма штрафных баллов</t>
  </si>
  <si>
    <t>Место</t>
  </si>
  <si>
    <t>КОМИТЕТ ПО ОБРАЗОВАНИЮ САНКТ-ПЕТЕРБУРГА</t>
  </si>
  <si>
    <t>Государственное бюджетное нетиповое образовательное учреждение</t>
  </si>
  <si>
    <t>Детский оздоровительно-образовательный туристский центр Санкт-Петербурга "Балтийский берег"</t>
  </si>
  <si>
    <t>Главный судья</t>
  </si>
  <si>
    <t>Городские соревнования на водном контрольном туристском маршруте 
в программе "ТУРИСТСКОГО КУБКА ЗДОРОВЬЯ" (вне формата массового мероприятия)</t>
  </si>
  <si>
    <t>Самохин Роман Владимирович</t>
  </si>
  <si>
    <t>Северинов Константин Маркович</t>
  </si>
  <si>
    <t>Иванов Василий Дмитриевич</t>
  </si>
  <si>
    <t>№ п/п</t>
  </si>
  <si>
    <t>ДЮЦ "Красногвардеец"</t>
  </si>
  <si>
    <t>Гусаков Никита Андреевич</t>
  </si>
  <si>
    <t>Предстартовая</t>
  </si>
  <si>
    <t>движение по открытой воде</t>
  </si>
  <si>
    <t>Протока</t>
  </si>
  <si>
    <t>Маневрирование</t>
  </si>
  <si>
    <t>Гидрография</t>
  </si>
  <si>
    <t>Волок</t>
  </si>
  <si>
    <t>Ремонтные работы</t>
  </si>
  <si>
    <t>Условные знаки</t>
  </si>
  <si>
    <t>Погрузка/посадка</t>
  </si>
  <si>
    <t>Проводка</t>
  </si>
  <si>
    <t>Круглова Варвара, Борисова Ксения, Брезгина Милана, Мендель Ярослав, Бахвалова Олеся, Баум Светлана</t>
  </si>
  <si>
    <t>Пестова Дарья Юрьевна</t>
  </si>
  <si>
    <t>Глущенко Александр, Васильев Илья, Попыванов Артемий, Семенькова Светлана, Акаемов Дмитрий, Бекоев Александр</t>
  </si>
  <si>
    <t>Петельский Савва, Егоров Александр, Бойкова Ольга, Кокарев Даниил, Сухорослов Артемий, Никитин Алексей</t>
  </si>
  <si>
    <t>Самохин Василий, Семенов Александр,Кудрявцева Ярослава, Лойконен Любовь, Кудрявцева Анастасия, Бучкин Вадим</t>
  </si>
  <si>
    <t>Багренин Михаил, Бараблин Алексей,  Пархомюк Николай,  Пестов Фёдор, Сёмин Николай</t>
  </si>
  <si>
    <t xml:space="preserve"> Степанова Арина, Язвенко Тимур,  Дернов Глеб, Колчин Сергей,  Маненков Алексей, Обжогин Владислав</t>
  </si>
  <si>
    <t>М.С.Ананьева</t>
  </si>
  <si>
    <t>Количество участников</t>
  </si>
  <si>
    <t>.1:31:00</t>
  </si>
  <si>
    <t>Общее время работы на дистанции</t>
  </si>
  <si>
    <t>Штрафное время         (1 б.=15 сек.)</t>
  </si>
  <si>
    <t>Tштр+T</t>
  </si>
  <si>
    <t>ГБУ ДО ДДТ "Фонтанка-32 Центрального района</t>
  </si>
  <si>
    <t>Федоров Владимир Святославович</t>
  </si>
  <si>
    <t>Куратов Сергей Георгиевич</t>
  </si>
  <si>
    <t>Зверлов Юрий Владимирович</t>
  </si>
  <si>
    <t>Пахомов Александр Евгеньевич</t>
  </si>
  <si>
    <t>Ананьев Юрия Сергеевич</t>
  </si>
  <si>
    <t>ДЮЦ "Петергоф" Петродворцового района</t>
  </si>
  <si>
    <t>Щербатых Филипп Александрович</t>
  </si>
  <si>
    <t>Иванов Сергей Александрович</t>
  </si>
  <si>
    <t>Чесноков Дмитрий Владимирович</t>
  </si>
  <si>
    <t>ГБУ ДО СПбГДТЮ</t>
  </si>
  <si>
    <t>Колоскова Юлия Александровна</t>
  </si>
  <si>
    <t>Федотов Алексей Евгеньевич</t>
  </si>
  <si>
    <t>Выгрузка одновременно всего экипажа 3 местной байдарки. Никто судно не удерживает. Мокрая обувь- резиновыен сапоги и тапочки без задников</t>
  </si>
  <si>
    <t xml:space="preserve">Циликин М., Купыжский К., Косова Анастасия, Смирнов Федор, Харлашин М., Стельмашов М., Егоров Женя, Егоров Толя, Матюхин А. </t>
  </si>
  <si>
    <t>Шанбахер Владимир, Разумов Захар, Иванов Николай, Киреев Андрей, Яковлев Иван, Шонгина Полина, Кушигина Анастасия, Назаркин Ярослав, Югин Константин, Соколова Мария</t>
  </si>
  <si>
    <t>ГБУ ДО ДДЮТ Выборгского района</t>
  </si>
  <si>
    <t>Сизова Надежда Евгеньевна</t>
  </si>
  <si>
    <t>Струков Павел Павлович</t>
  </si>
  <si>
    <t>Балина Нина Анатольевна</t>
  </si>
  <si>
    <t>ДЮМТР "Адмиралтеец"</t>
  </si>
  <si>
    <t>Матвеева Наталья Николаевна</t>
  </si>
  <si>
    <t>Матвеев Алексей, Руденко Иван, Руфманова Анастасия, Дементьева Анастасия, Лошкрев Павел, Мельников Степан, Тимофеев Иван, Самигулина Камила, Буравцева Мария</t>
  </si>
  <si>
    <t xml:space="preserve"> Шехман Илья, Кузнецова Алина, Богдан Мария, Гоголева Любовь, Гадасик Нелли, Рисова Полина, Остапенко Маргарита, Корнева Яна</t>
  </si>
  <si>
    <t>Азбунина Юлия, Струков Павел, Селиверстова Юлия, Георгиевская Виктория, Иванов Никита, Андреева Мария, Епифанов Роман, Петров Василий, Полосенко Екатерина, Попова Марьяна</t>
  </si>
  <si>
    <t>Лукьянова Алена, Мельникова Любовь, Петренко Александр, Силкина Дарья, Иванова Александра, Смирнов Дмитрий, Роот Ангелина, Карякин Даниил, Тихомирова Анна, Туров Захар</t>
  </si>
  <si>
    <t>Байдарки</t>
  </si>
  <si>
    <t>Катамараны</t>
  </si>
  <si>
    <t>Посадка гребцов без опоры на весло. Неоптимальная траектория маневрирования.</t>
  </si>
  <si>
    <t>Чалок, обвязок на байдарках нет. Посадка с берега, юбки не натягиваются. Разрыв между направляющей и остальными байдарками</t>
  </si>
  <si>
    <t>3-4</t>
  </si>
  <si>
    <t>Мокрая обувь с незакрытыми носами. Очень грамотная работа капитана при отчаливании и движении судов. Обувь при проводке сваливается.</t>
  </si>
  <si>
    <t>Один экипаж регулярно убегает вперед. Неувереннное маневрирование. Движение на открытом участке-в кильватере, не врезались, ждали друг друга. На этапе "волок" оставили вещи без присмотра.</t>
  </si>
  <si>
    <t>Требуется отработка технических приемов. Грубые нарушения при маневрировании. Экипажи не обошли дистанцию рафтинга. Мокрая обувь сваливается. Отсутствуют чалки, проводят за обвязку.</t>
  </si>
  <si>
    <t>Отрыв первой байдарки. Проводка плавсредств под низким мостом - участники не покинуди байдарки.</t>
  </si>
  <si>
    <t>1.Мокая обувь-сандали. 2. Байдарки не зачалены при погрузке. У половины экипажей нет юбок. Неуверенная работа на воде одной из байдарок (виляет, отстает).Этап "волок"- собирались тащить загруженную байдарку. Оставили вещи без присмотра.</t>
  </si>
  <si>
    <t>1.Мокрая обувь - сандалии, спасжилет без строп. 2.Неуверенная посадка из-за натянутых на берегу юбок. Неуверенное движение одного из экипажей. Движение по открытой воде - экипажи 11 и 14 врезались друг в друга, пока ждали отставших.Этап "волок"-12 экипаж собрался нести загруженную байдарку.,11 экипаж уронил байдарку при переносе. Работали мелдленно.</t>
  </si>
  <si>
    <t>1.Мокрая обувь без пяток. Долгая погрузка-порядок не продуман. Ошибки в технике посадки в лодки.Зам.руководителя-высокая посадка, в результате-киль. Движение по открытой воде - плохо слушают команды. Этап "волок" -собирались тащить загруженную байдарку. Оставили вещи без присмотра.</t>
  </si>
  <si>
    <t>Отсутствие юбок на байдарках. Вместо мокрой обуви - резиновые сапоги. При движении первый номер уходит далеко вперед, не контролирует все суда. Неуверенное маневрирование - удар 3 экипажа об опору моста/ Переноская байдарок с вещами.</t>
  </si>
  <si>
    <t>У всех команд ДЮЦ "Петергоф" заплатки на байдарках поставлены неправильно: края не закруглены и не промазаны, в результате чего большинство заплаток отклеивается.</t>
  </si>
  <si>
    <t>Экипажи не обошли дистанцию рафтинга, двигаются с большим отрывом друг от друга.</t>
  </si>
  <si>
    <t>Неуверенное маневрирование. Колени за периметром катамарана.</t>
  </si>
  <si>
    <t>Колени за периметром катамарана. Мокрая обувь - резиновые сапоги. Неудобные сидушки. Экипаж хорошо слушается рулевых.</t>
  </si>
  <si>
    <t>Примечания членов МКК</t>
  </si>
  <si>
    <t>Место проведения ВКТМ</t>
  </si>
  <si>
    <t>р.Вьюн</t>
  </si>
  <si>
    <t>оз.Фигурное</t>
  </si>
  <si>
    <t>Английский пруд</t>
  </si>
  <si>
    <t>Вуокса-Вирта</t>
  </si>
  <si>
    <t>Малая Невка</t>
  </si>
  <si>
    <t>Первые два экипажа оторвались от поседнего.  В качестве клея используется "Момент" (заплатка не приклеена полностью).</t>
  </si>
  <si>
    <t>Отсутствуют юбки на байдарках. Чальные концы сбухтованы, не распускались, что создавало трудности при проводке.</t>
  </si>
  <si>
    <t>У 28 и 39 экипажей юбки не натянуты на кольца. На этапе "волок" экипаж 39 начал загрузку на земле, экипаж 27 не закрепил чалку. При проводке экипаж 39 отпустили чалку и оплыл сложный участок.</t>
  </si>
  <si>
    <t>Имена, фамилии участников</t>
  </si>
  <si>
    <t>Багренин Михаил, Бараблин Алексей,  Пархомюк Николай,  Пестов Фёдор, Сёмин Николай, Потапова Анна</t>
  </si>
  <si>
    <t>Харченко Алексей, Филиппов Тимофей, Боровин Артем, Котляров Денис, Ершов Никита, Журавлев Андрей, Медведев Даниил</t>
  </si>
  <si>
    <t>Кожухов Роман, Лактионов Даниил, Куликова Виктория, Степаненко Вера, Соколова Валерия, Черепнин Александр, Мальченко Никита, Хрипченко Константин, Никитина Ирина, Никитина Алена</t>
  </si>
  <si>
    <t>Крейдер Вадим, Сачек Карина, Корбин Александр, Мыльникова Анна, Беляева Дарья, Дробышевский Николай, Дробышевский Иван, Петрушин Валентин, Григорьева Валентина, Хаджиев Максим, Полякова Нина,  Дорожкин Егор, Галин Никита, Походяева Альбина</t>
  </si>
  <si>
    <t>Орлова Настя, Мухин Корней, Захарова Дарья, Лаврентьев Егор, Шакиров Александр, Сарычев Матвей, Столярова Анна, Новиков Валентин, Сорокин Иван, Красовская Юлия, Логачев Егор, Ранев-Медведицын ВладимирКосяченко Марк, Сорокин Антон</t>
  </si>
  <si>
    <t>Нужин Егор, Клеева Екатерина, Федорова Алина, Фролов Сергей, Никитина Александра, Козлов Павел, Кислин Дмитрий, Сараева Олеся, Козачук Алла, Шайдулина Анжелика, Курочкина Александра, Лагутенко Дмитрий, Сычева Дарья</t>
  </si>
  <si>
    <t>Айрапетова Полина, Алексеева София, Баротов Тимур, Бусыгин Никита, Фотиева Кристина, Крестинская Василиса, Лучкина Анастасия, Пунтус Анна, Сосновский Макар, Безвин Дмитрий, Каменский Иван, Гасвиани Гурам</t>
  </si>
  <si>
    <t>Брикин Максим, Герасимов Георгий, Головин Андрей, Гумеров Даивд, Дольникова Алиса, Иголкина Александра, Косарева Алиса, Либенсон Амалия, Либенсон Марк, Солодкова Вероника, Хусанова Азиза, Кунгуров Никита, Кутяк Диана, Сангапов Сергей, Сангапова Софья, Козырев Влад, Зайцев Роман</t>
  </si>
  <si>
    <t xml:space="preserve"> ПРОТОКОЛ  РЕЗУЛЬТАТОВ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</si>
</sst>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font>
    <font>
      <sz val="11"/>
      <name val="Arial"/>
      <family val="1"/>
      <charset val="204"/>
      <scheme val="major"/>
    </font>
    <font>
      <sz val="14"/>
      <name val="Arial"/>
      <family val="1"/>
      <charset val="204"/>
      <scheme val="major"/>
    </font>
    <font>
      <sz val="10"/>
      <name val="Arial"/>
      <family val="1"/>
      <charset val="204"/>
    </font>
    <font>
      <b/>
      <sz val="14"/>
      <name val="Arial"/>
      <family val="1"/>
      <charset val="204"/>
      <scheme val="major"/>
    </font>
    <font>
      <sz val="12"/>
      <name val="Arial"/>
      <family val="1"/>
      <charset val="204"/>
      <scheme val="minor"/>
    </font>
    <font>
      <b/>
      <sz val="12"/>
      <name val="Arial"/>
      <family val="1"/>
      <charset val="204"/>
      <scheme val="major"/>
    </font>
    <font>
      <b/>
      <sz val="10"/>
      <name val="Arial"/>
      <family val="1"/>
      <charset val="204"/>
      <scheme val="major"/>
    </font>
    <font>
      <b/>
      <sz val="10"/>
      <name val="Arial"/>
      <family val="1"/>
      <charset val="204"/>
    </font>
    <font>
      <sz val="10"/>
      <name val="Arial"/>
      <family val="2"/>
      <charset val="204"/>
    </font>
    <font>
      <b/>
      <sz val="10"/>
      <name val="Arial"/>
      <family val="2"/>
      <charset val="204"/>
    </font>
    <font>
      <sz val="8"/>
      <name val="Arial"/>
      <family val="1"/>
      <charset val="204"/>
      <scheme val="major"/>
    </font>
    <font>
      <b/>
      <sz val="8"/>
      <name val="Arial"/>
      <family val="1"/>
      <charset val="204"/>
      <scheme val="major"/>
    </font>
    <font>
      <sz val="8"/>
      <name val="Arial"/>
      <family val="1"/>
      <charset val="204"/>
    </font>
    <font>
      <b/>
      <sz val="8"/>
      <name val="Arial"/>
      <family val="1"/>
      <charset val="204"/>
    </font>
    <font>
      <sz val="9"/>
      <name val="Arial"/>
      <family val="1"/>
      <charset val="204"/>
      <scheme val="major"/>
    </font>
    <font>
      <b/>
      <sz val="9"/>
      <name val="Arial"/>
      <family val="1"/>
      <charset val="204"/>
      <scheme val="major"/>
    </font>
    <font>
      <b/>
      <sz val="9"/>
      <name val="Arial"/>
      <family val="1"/>
      <charset val="204"/>
    </font>
    <font>
      <sz val="9"/>
      <name val="Arial"/>
      <family val="1"/>
      <charset val="204"/>
    </font>
    <font>
      <sz val="7"/>
      <name val="Arial"/>
      <family val="1"/>
      <charset val="204"/>
    </font>
    <font>
      <sz val="7"/>
      <name val="Arial"/>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applyFont="1" applyAlignment="1"/>
    <xf numFmtId="0" fontId="2" fillId="0" borderId="0" xfId="0" applyFont="1" applyFill="1" applyBorder="1" applyAlignment="1">
      <alignment vertical="center" wrapText="1"/>
    </xf>
    <xf numFmtId="0" fontId="3" fillId="0" borderId="0" xfId="0" applyFont="1" applyFill="1"/>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xf numFmtId="0" fontId="4" fillId="0" borderId="0" xfId="0" applyFont="1" applyFill="1" applyBorder="1" applyAlignment="1">
      <alignment vertical="center" wrapText="1"/>
    </xf>
    <xf numFmtId="0" fontId="5" fillId="0" borderId="0" xfId="0" applyFont="1" applyFill="1"/>
    <xf numFmtId="0" fontId="6"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right" vertical="center"/>
    </xf>
    <xf numFmtId="0" fontId="8" fillId="0" borderId="0" xfId="0" applyFont="1" applyFill="1"/>
    <xf numFmtId="0" fontId="8"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xf numFmtId="0" fontId="3" fillId="0" borderId="0" xfId="0" applyFont="1" applyAlignment="1">
      <alignment horizontal="left" vertical="center"/>
    </xf>
    <xf numFmtId="0" fontId="3" fillId="0" borderId="0" xfId="0" applyFont="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21" fontId="9" fillId="0" borderId="1" xfId="0" applyNumberFormat="1" applyFont="1" applyBorder="1" applyAlignment="1">
      <alignment horizontal="center" vertical="center" wrapText="1"/>
    </xf>
    <xf numFmtId="21" fontId="9" fillId="0" borderId="1" xfId="0" applyNumberFormat="1" applyFont="1" applyBorder="1" applyAlignment="1">
      <alignment horizontal="center" vertical="center"/>
    </xf>
    <xf numFmtId="46" fontId="3" fillId="0" borderId="1" xfId="0" applyNumberFormat="1" applyFont="1" applyBorder="1" applyAlignment="1">
      <alignment horizontal="center" vertical="center"/>
    </xf>
    <xf numFmtId="21" fontId="3" fillId="0" borderId="1" xfId="0" applyNumberFormat="1" applyFont="1" applyBorder="1" applyAlignment="1">
      <alignment horizontal="center" vertical="center"/>
    </xf>
    <xf numFmtId="0" fontId="10" fillId="0" borderId="1" xfId="0" applyFont="1" applyBorder="1" applyAlignment="1">
      <alignment horizontal="center" vertical="center"/>
    </xf>
    <xf numFmtId="0" fontId="3" fillId="0" borderId="0" xfId="0" applyFont="1" applyAlignment="1">
      <alignment horizontal="right"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0" xfId="0" applyFont="1" applyFill="1" applyAlignment="1">
      <alignment horizontal="center" vertical="center"/>
    </xf>
    <xf numFmtId="49" fontId="10" fillId="0" borderId="1" xfId="0" applyNumberFormat="1" applyFont="1" applyBorder="1" applyAlignment="1">
      <alignment horizontal="center" vertical="center"/>
    </xf>
    <xf numFmtId="0" fontId="3" fillId="0" borderId="2" xfId="0" applyFont="1" applyBorder="1" applyAlignment="1">
      <alignment wrapText="1"/>
    </xf>
    <xf numFmtId="0" fontId="11" fillId="0" borderId="0" xfId="0" applyFont="1" applyFill="1" applyBorder="1" applyAlignment="1">
      <alignment vertical="center" wrapText="1"/>
    </xf>
    <xf numFmtId="0" fontId="11" fillId="0" borderId="0" xfId="0" applyFont="1" applyFill="1"/>
    <xf numFmtId="0" fontId="12" fillId="0" borderId="0" xfId="0" applyFont="1" applyFill="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wrapText="1"/>
    </xf>
    <xf numFmtId="0" fontId="13" fillId="0" borderId="1" xfId="0" applyFont="1" applyBorder="1" applyAlignment="1">
      <alignment horizontal="left" vertical="top" wrapText="1"/>
    </xf>
    <xf numFmtId="0" fontId="13" fillId="0" borderId="1" xfId="0" applyFont="1" applyBorder="1" applyAlignment="1">
      <alignment vertical="top"/>
    </xf>
    <xf numFmtId="0" fontId="13" fillId="0" borderId="0" xfId="0" applyFont="1" applyAlignment="1"/>
    <xf numFmtId="0" fontId="14"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textRotation="90"/>
    </xf>
    <xf numFmtId="0" fontId="14" fillId="0" borderId="1" xfId="0" applyFont="1" applyBorder="1" applyAlignment="1">
      <alignment horizontal="center" vertical="center"/>
    </xf>
    <xf numFmtId="0" fontId="13" fillId="0" borderId="0" xfId="0" applyFont="1" applyAlignment="1">
      <alignment horizontal="center" vertical="center"/>
    </xf>
    <xf numFmtId="0" fontId="4"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0" fillId="0" borderId="4" xfId="0" applyFont="1" applyBorder="1" applyAlignment="1">
      <alignment horizontal="center" vertical="center"/>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tabSelected="1" zoomScale="110" zoomScaleNormal="110" workbookViewId="0">
      <selection activeCell="A5" sqref="A5:X6"/>
    </sheetView>
  </sheetViews>
  <sheetFormatPr defaultColWidth="14.42578125" defaultRowHeight="12.75" x14ac:dyDescent="0.2"/>
  <cols>
    <col min="1" max="1" width="5.85546875" style="14" customWidth="1"/>
    <col min="2" max="2" width="29.5703125" style="56" customWidth="1"/>
    <col min="3" max="3" width="21.5703125" style="18" customWidth="1"/>
    <col min="4" max="4" width="19.140625" style="18" hidden="1" customWidth="1"/>
    <col min="5" max="5" width="12.28515625" style="17" customWidth="1"/>
    <col min="6" max="6" width="47.42578125" style="19" hidden="1" customWidth="1"/>
    <col min="7" max="7" width="47.42578125" style="19" customWidth="1"/>
    <col min="8" max="8" width="14.140625" style="19" customWidth="1"/>
    <col min="9" max="11" width="7.7109375" style="19" customWidth="1"/>
    <col min="12" max="19" width="7.7109375" style="17" customWidth="1"/>
    <col min="20" max="20" width="12.7109375" style="17" customWidth="1"/>
    <col min="21" max="21" width="8.140625" style="17" customWidth="1"/>
    <col min="22" max="22" width="12" style="17" customWidth="1"/>
    <col min="23" max="23" width="12.7109375" style="17" customWidth="1"/>
    <col min="24" max="24" width="9.7109375" style="14" customWidth="1"/>
    <col min="25" max="25" width="62.140625" style="45" customWidth="1"/>
    <col min="26" max="16384" width="14.42578125" style="17"/>
  </cols>
  <sheetData>
    <row r="1" spans="1:31" s="2" customFormat="1" ht="18" x14ac:dyDescent="0.2">
      <c r="A1" s="60" t="s">
        <v>15</v>
      </c>
      <c r="B1" s="60"/>
      <c r="C1" s="60"/>
      <c r="D1" s="60"/>
      <c r="E1" s="60"/>
      <c r="F1" s="60"/>
      <c r="G1" s="60"/>
      <c r="H1" s="60"/>
      <c r="I1" s="60"/>
      <c r="J1" s="60"/>
      <c r="K1" s="60"/>
      <c r="L1" s="60"/>
      <c r="M1" s="60"/>
      <c r="N1" s="60"/>
      <c r="O1" s="60"/>
      <c r="P1" s="60"/>
      <c r="Q1" s="60"/>
      <c r="R1" s="60"/>
      <c r="S1" s="60"/>
      <c r="T1" s="60"/>
      <c r="U1" s="60"/>
      <c r="V1" s="60"/>
      <c r="W1" s="60"/>
      <c r="X1" s="60"/>
      <c r="Y1" s="36"/>
      <c r="Z1" s="1"/>
      <c r="AA1" s="1"/>
      <c r="AB1" s="1"/>
      <c r="AC1" s="1"/>
      <c r="AD1" s="1"/>
      <c r="AE1" s="1"/>
    </row>
    <row r="2" spans="1:31" s="2" customFormat="1" ht="18" x14ac:dyDescent="0.2">
      <c r="A2" s="60" t="s">
        <v>16</v>
      </c>
      <c r="B2" s="60"/>
      <c r="C2" s="60"/>
      <c r="D2" s="60"/>
      <c r="E2" s="60"/>
      <c r="F2" s="60"/>
      <c r="G2" s="60"/>
      <c r="H2" s="60"/>
      <c r="I2" s="60"/>
      <c r="J2" s="60"/>
      <c r="K2" s="60"/>
      <c r="L2" s="60"/>
      <c r="M2" s="60"/>
      <c r="N2" s="60"/>
      <c r="O2" s="60"/>
      <c r="P2" s="60"/>
      <c r="Q2" s="60"/>
      <c r="R2" s="60"/>
      <c r="S2" s="60"/>
      <c r="T2" s="60"/>
      <c r="U2" s="60"/>
      <c r="V2" s="60"/>
      <c r="W2" s="60"/>
      <c r="X2" s="60"/>
      <c r="Y2" s="36"/>
      <c r="Z2" s="1"/>
      <c r="AA2" s="1"/>
      <c r="AB2" s="1"/>
      <c r="AC2" s="1"/>
      <c r="AD2" s="1"/>
      <c r="AE2" s="1"/>
    </row>
    <row r="3" spans="1:31" s="2" customFormat="1" ht="18" x14ac:dyDescent="0.2">
      <c r="A3" s="60" t="s">
        <v>17</v>
      </c>
      <c r="B3" s="60"/>
      <c r="C3" s="60"/>
      <c r="D3" s="60"/>
      <c r="E3" s="60"/>
      <c r="F3" s="60"/>
      <c r="G3" s="60"/>
      <c r="H3" s="60"/>
      <c r="I3" s="60"/>
      <c r="J3" s="60"/>
      <c r="K3" s="60"/>
      <c r="L3" s="60"/>
      <c r="M3" s="60"/>
      <c r="N3" s="60"/>
      <c r="O3" s="60"/>
      <c r="P3" s="60"/>
      <c r="Q3" s="60"/>
      <c r="R3" s="60"/>
      <c r="S3" s="60"/>
      <c r="T3" s="60"/>
      <c r="U3" s="60"/>
      <c r="V3" s="60"/>
      <c r="W3" s="60"/>
      <c r="X3" s="60"/>
      <c r="Y3" s="36"/>
      <c r="Z3" s="1"/>
      <c r="AA3" s="1"/>
      <c r="AB3" s="1"/>
      <c r="AC3" s="1"/>
      <c r="AD3" s="1"/>
      <c r="AE3" s="1"/>
    </row>
    <row r="4" spans="1:31" s="2" customFormat="1" ht="14.25" x14ac:dyDescent="0.2">
      <c r="B4" s="52"/>
      <c r="C4" s="4"/>
      <c r="D4" s="3"/>
      <c r="E4" s="3"/>
      <c r="F4" s="3"/>
      <c r="G4" s="3"/>
      <c r="H4" s="3"/>
      <c r="I4" s="3"/>
      <c r="J4" s="3"/>
      <c r="K4" s="5"/>
      <c r="L4" s="5"/>
      <c r="M4" s="5"/>
      <c r="N4" s="5"/>
      <c r="O4" s="5"/>
      <c r="P4" s="5"/>
      <c r="Q4" s="5"/>
      <c r="R4" s="5"/>
      <c r="S4" s="5"/>
      <c r="T4" s="5"/>
      <c r="U4" s="5"/>
      <c r="V4" s="5"/>
      <c r="W4" s="5"/>
      <c r="X4" s="33"/>
      <c r="Y4" s="37"/>
      <c r="Z4" s="5"/>
      <c r="AA4" s="5"/>
      <c r="AB4" s="5"/>
      <c r="AC4" s="5"/>
      <c r="AD4" s="5"/>
      <c r="AE4" s="5"/>
    </row>
    <row r="5" spans="1:31" s="7" customFormat="1" ht="18" x14ac:dyDescent="0.2">
      <c r="A5" s="64" t="s">
        <v>19</v>
      </c>
      <c r="B5" s="64"/>
      <c r="C5" s="64"/>
      <c r="D5" s="64"/>
      <c r="E5" s="64"/>
      <c r="F5" s="64"/>
      <c r="G5" s="64"/>
      <c r="H5" s="64"/>
      <c r="I5" s="64"/>
      <c r="J5" s="64"/>
      <c r="K5" s="64"/>
      <c r="L5" s="64"/>
      <c r="M5" s="64"/>
      <c r="N5" s="64"/>
      <c r="O5" s="64"/>
      <c r="P5" s="64"/>
      <c r="Q5" s="64"/>
      <c r="R5" s="64"/>
      <c r="S5" s="64"/>
      <c r="T5" s="64"/>
      <c r="U5" s="64"/>
      <c r="V5" s="64"/>
      <c r="W5" s="64"/>
      <c r="X5" s="64"/>
      <c r="Y5" s="38"/>
      <c r="Z5" s="6"/>
      <c r="AA5" s="6"/>
      <c r="AB5" s="6"/>
      <c r="AC5" s="6"/>
      <c r="AD5" s="6"/>
      <c r="AE5" s="6"/>
    </row>
    <row r="6" spans="1:31" s="7" customFormat="1" ht="15.75" x14ac:dyDescent="0.2">
      <c r="A6" s="64"/>
      <c r="B6" s="64"/>
      <c r="C6" s="64"/>
      <c r="D6" s="64"/>
      <c r="E6" s="64"/>
      <c r="F6" s="64"/>
      <c r="G6" s="64"/>
      <c r="H6" s="64"/>
      <c r="I6" s="64"/>
      <c r="J6" s="64"/>
      <c r="K6" s="64"/>
      <c r="L6" s="64"/>
      <c r="M6" s="64"/>
      <c r="N6" s="64"/>
      <c r="O6" s="64"/>
      <c r="P6" s="64"/>
      <c r="Q6" s="64"/>
      <c r="R6" s="64"/>
      <c r="S6" s="64"/>
      <c r="T6" s="64"/>
      <c r="U6" s="64"/>
      <c r="V6" s="64"/>
      <c r="W6" s="64"/>
      <c r="X6" s="64"/>
      <c r="Y6" s="38"/>
      <c r="Z6" s="8"/>
      <c r="AA6" s="8"/>
      <c r="AB6" s="8"/>
      <c r="AC6" s="8"/>
      <c r="AD6" s="8"/>
      <c r="AE6" s="8"/>
    </row>
    <row r="7" spans="1:31" s="7" customFormat="1" ht="18" x14ac:dyDescent="0.2">
      <c r="A7" s="20"/>
      <c r="B7" s="53"/>
      <c r="C7" s="20"/>
      <c r="D7" s="20"/>
      <c r="E7" s="20"/>
      <c r="F7" s="20"/>
      <c r="G7" s="51"/>
      <c r="H7" s="31"/>
      <c r="I7" s="20"/>
      <c r="J7" s="20"/>
      <c r="K7" s="20"/>
      <c r="L7" s="20"/>
      <c r="M7" s="20"/>
      <c r="N7" s="20"/>
      <c r="O7" s="20"/>
      <c r="P7" s="20"/>
      <c r="Q7" s="20"/>
      <c r="R7" s="20"/>
      <c r="S7" s="20"/>
      <c r="T7" s="20"/>
      <c r="U7" s="21"/>
      <c r="V7" s="20"/>
      <c r="W7" s="21"/>
      <c r="X7" s="30"/>
      <c r="Y7" s="38"/>
      <c r="Z7" s="8"/>
      <c r="AA7" s="8"/>
      <c r="AB7" s="8"/>
      <c r="AC7" s="8"/>
      <c r="AD7" s="8"/>
      <c r="AE7" s="8"/>
    </row>
    <row r="8" spans="1:31" s="7" customFormat="1" ht="15.75" x14ac:dyDescent="0.2">
      <c r="A8" s="63" t="s">
        <v>111</v>
      </c>
      <c r="B8" s="63"/>
      <c r="C8" s="63"/>
      <c r="D8" s="63"/>
      <c r="E8" s="63"/>
      <c r="F8" s="63"/>
      <c r="G8" s="63"/>
      <c r="H8" s="63"/>
      <c r="I8" s="63"/>
      <c r="J8" s="63"/>
      <c r="K8" s="63"/>
      <c r="L8" s="63"/>
      <c r="M8" s="63"/>
      <c r="N8" s="63"/>
      <c r="O8" s="63"/>
      <c r="P8" s="63"/>
      <c r="Q8" s="63"/>
      <c r="R8" s="63"/>
      <c r="S8" s="63"/>
      <c r="T8" s="63"/>
      <c r="U8" s="63"/>
      <c r="V8" s="63"/>
      <c r="W8" s="63"/>
      <c r="X8" s="63"/>
      <c r="Y8" s="38"/>
      <c r="Z8" s="8"/>
      <c r="AA8" s="8"/>
      <c r="AB8" s="8"/>
      <c r="AC8" s="8"/>
      <c r="AD8" s="8"/>
      <c r="AE8" s="8"/>
    </row>
    <row r="9" spans="1:31" s="12" customFormat="1" x14ac:dyDescent="0.2">
      <c r="A9" s="61"/>
      <c r="B9" s="61"/>
      <c r="C9" s="9"/>
      <c r="D9" s="9"/>
      <c r="E9" s="9"/>
      <c r="F9" s="10"/>
      <c r="G9" s="10"/>
      <c r="H9" s="10"/>
      <c r="I9" s="10"/>
      <c r="J9" s="10"/>
      <c r="K9" s="10"/>
      <c r="L9" s="10"/>
      <c r="M9" s="10"/>
      <c r="N9" s="62"/>
      <c r="O9" s="62"/>
      <c r="P9" s="62"/>
      <c r="Q9" s="62"/>
      <c r="R9" s="62"/>
      <c r="S9" s="62"/>
      <c r="T9" s="62"/>
      <c r="U9" s="62"/>
      <c r="V9" s="62"/>
      <c r="W9" s="62"/>
      <c r="X9" s="62"/>
      <c r="Y9" s="38"/>
      <c r="Z9" s="10"/>
      <c r="AA9" s="10"/>
      <c r="AB9" s="10"/>
      <c r="AC9" s="10"/>
      <c r="AD9" s="10"/>
      <c r="AE9" s="11"/>
    </row>
    <row r="10" spans="1:31" s="50" customFormat="1" ht="86.25" x14ac:dyDescent="0.2">
      <c r="A10" s="46" t="s">
        <v>23</v>
      </c>
      <c r="B10" s="54" t="s">
        <v>0</v>
      </c>
      <c r="C10" s="46" t="s">
        <v>1</v>
      </c>
      <c r="D10" s="46" t="s">
        <v>2</v>
      </c>
      <c r="E10" s="46" t="s">
        <v>44</v>
      </c>
      <c r="F10" s="46" t="s">
        <v>3</v>
      </c>
      <c r="G10" s="46" t="s">
        <v>102</v>
      </c>
      <c r="H10" s="46" t="s">
        <v>93</v>
      </c>
      <c r="I10" s="47" t="s">
        <v>26</v>
      </c>
      <c r="J10" s="47" t="s">
        <v>34</v>
      </c>
      <c r="K10" s="47" t="s">
        <v>27</v>
      </c>
      <c r="L10" s="48" t="s">
        <v>29</v>
      </c>
      <c r="M10" s="48" t="s">
        <v>28</v>
      </c>
      <c r="N10" s="48" t="s">
        <v>30</v>
      </c>
      <c r="O10" s="48" t="s">
        <v>31</v>
      </c>
      <c r="P10" s="48" t="s">
        <v>32</v>
      </c>
      <c r="Q10" s="48" t="s">
        <v>9</v>
      </c>
      <c r="R10" s="48" t="s">
        <v>33</v>
      </c>
      <c r="S10" s="48" t="s">
        <v>35</v>
      </c>
      <c r="T10" s="46" t="s">
        <v>13</v>
      </c>
      <c r="U10" s="46" t="s">
        <v>47</v>
      </c>
      <c r="V10" s="46" t="s">
        <v>46</v>
      </c>
      <c r="W10" s="46" t="s">
        <v>48</v>
      </c>
      <c r="X10" s="49" t="s">
        <v>14</v>
      </c>
      <c r="Y10" s="49" t="s">
        <v>92</v>
      </c>
    </row>
    <row r="11" spans="1:31" s="14" customFormat="1" x14ac:dyDescent="0.2">
      <c r="A11" s="65" t="s">
        <v>75</v>
      </c>
      <c r="B11" s="66"/>
      <c r="C11" s="66"/>
      <c r="D11" s="66"/>
      <c r="E11" s="66"/>
      <c r="F11" s="66"/>
      <c r="G11" s="66"/>
      <c r="H11" s="66"/>
      <c r="I11" s="66"/>
      <c r="J11" s="66"/>
      <c r="K11" s="66"/>
      <c r="L11" s="66"/>
      <c r="M11" s="66"/>
      <c r="N11" s="66"/>
      <c r="O11" s="66"/>
      <c r="P11" s="66"/>
      <c r="Q11" s="66"/>
      <c r="R11" s="66"/>
      <c r="S11" s="66"/>
      <c r="T11" s="66"/>
      <c r="U11" s="66"/>
      <c r="V11" s="66"/>
      <c r="W11" s="66"/>
      <c r="X11" s="66"/>
      <c r="Y11" s="67"/>
    </row>
    <row r="12" spans="1:31" s="14" customFormat="1" ht="33" customHeight="1" x14ac:dyDescent="0.2">
      <c r="A12" s="13">
        <v>1</v>
      </c>
      <c r="B12" s="55" t="s">
        <v>65</v>
      </c>
      <c r="C12" s="15" t="s">
        <v>67</v>
      </c>
      <c r="D12" s="15"/>
      <c r="E12" s="15">
        <v>10</v>
      </c>
      <c r="F12" s="15" t="s">
        <v>73</v>
      </c>
      <c r="G12" s="57" t="s">
        <v>73</v>
      </c>
      <c r="H12" s="15" t="s">
        <v>94</v>
      </c>
      <c r="I12" s="22">
        <v>0</v>
      </c>
      <c r="J12" s="15">
        <v>20</v>
      </c>
      <c r="K12" s="22">
        <v>5</v>
      </c>
      <c r="L12" s="22">
        <v>0</v>
      </c>
      <c r="M12" s="23">
        <v>0</v>
      </c>
      <c r="N12" s="23">
        <v>5</v>
      </c>
      <c r="O12" s="23">
        <v>0</v>
      </c>
      <c r="P12" s="23">
        <v>5</v>
      </c>
      <c r="Q12" s="23">
        <v>0</v>
      </c>
      <c r="R12" s="23">
        <v>5</v>
      </c>
      <c r="S12" s="23">
        <v>0</v>
      </c>
      <c r="T12" s="23">
        <f t="shared" ref="T12:T28" si="0">SUM(I12:S12)</f>
        <v>40</v>
      </c>
      <c r="U12" s="27">
        <v>6.9444444444444441E-3</v>
      </c>
      <c r="V12" s="25">
        <v>5.2777777777777778E-2</v>
      </c>
      <c r="W12" s="25">
        <v>5.9722222222222225E-2</v>
      </c>
      <c r="X12" s="28">
        <v>1</v>
      </c>
      <c r="Y12" s="39" t="s">
        <v>99</v>
      </c>
    </row>
    <row r="13" spans="1:31" ht="25.5" x14ac:dyDescent="0.2">
      <c r="A13" s="13">
        <v>2</v>
      </c>
      <c r="B13" s="55" t="s">
        <v>11</v>
      </c>
      <c r="C13" s="15" t="s">
        <v>4</v>
      </c>
      <c r="D13" s="15" t="s">
        <v>5</v>
      </c>
      <c r="E13" s="15">
        <v>6</v>
      </c>
      <c r="F13" s="15" t="s">
        <v>41</v>
      </c>
      <c r="G13" s="58" t="s">
        <v>103</v>
      </c>
      <c r="H13" s="15" t="s">
        <v>95</v>
      </c>
      <c r="I13" s="22">
        <v>0</v>
      </c>
      <c r="J13" s="22">
        <v>10</v>
      </c>
      <c r="K13" s="22">
        <v>0</v>
      </c>
      <c r="L13" s="23">
        <v>5</v>
      </c>
      <c r="M13" s="23">
        <v>0</v>
      </c>
      <c r="N13" s="23">
        <v>20</v>
      </c>
      <c r="O13" s="23">
        <v>10</v>
      </c>
      <c r="P13" s="23">
        <v>0</v>
      </c>
      <c r="Q13" s="23">
        <v>5</v>
      </c>
      <c r="R13" s="23">
        <v>0</v>
      </c>
      <c r="S13" s="23">
        <v>0</v>
      </c>
      <c r="T13" s="23">
        <f t="shared" si="0"/>
        <v>50</v>
      </c>
      <c r="U13" s="27">
        <v>8.6805555555555559E-3</v>
      </c>
      <c r="V13" s="25">
        <v>5.9027777777777783E-2</v>
      </c>
      <c r="W13" s="25">
        <f>SUM(U13:V13)</f>
        <v>6.7708333333333343E-2</v>
      </c>
      <c r="X13" s="28">
        <v>2</v>
      </c>
      <c r="Y13" s="40" t="s">
        <v>77</v>
      </c>
    </row>
    <row r="14" spans="1:31" ht="38.25" x14ac:dyDescent="0.2">
      <c r="A14" s="13">
        <v>3</v>
      </c>
      <c r="B14" s="55" t="s">
        <v>24</v>
      </c>
      <c r="C14" s="22" t="s">
        <v>25</v>
      </c>
      <c r="D14" s="22" t="s">
        <v>37</v>
      </c>
      <c r="E14" s="22">
        <v>6</v>
      </c>
      <c r="F14" s="22" t="s">
        <v>36</v>
      </c>
      <c r="G14" s="58" t="s">
        <v>36</v>
      </c>
      <c r="H14" s="15" t="s">
        <v>95</v>
      </c>
      <c r="I14" s="22">
        <v>25</v>
      </c>
      <c r="J14" s="22">
        <v>10</v>
      </c>
      <c r="K14" s="22">
        <v>0</v>
      </c>
      <c r="L14" s="23">
        <v>5</v>
      </c>
      <c r="M14" s="23">
        <v>5</v>
      </c>
      <c r="N14" s="23">
        <v>20</v>
      </c>
      <c r="O14" s="23">
        <v>10</v>
      </c>
      <c r="P14" s="23">
        <v>5</v>
      </c>
      <c r="Q14" s="23">
        <v>0</v>
      </c>
      <c r="R14" s="23">
        <v>5</v>
      </c>
      <c r="S14" s="23">
        <v>5</v>
      </c>
      <c r="T14" s="22">
        <f t="shared" si="0"/>
        <v>90</v>
      </c>
      <c r="U14" s="26">
        <v>1.5856481481481482E-2</v>
      </c>
      <c r="V14" s="24">
        <v>5.7638888888888885E-2</v>
      </c>
      <c r="W14" s="24">
        <f>SUM(U14:V14)</f>
        <v>7.3495370370370364E-2</v>
      </c>
      <c r="X14" s="34" t="s">
        <v>79</v>
      </c>
      <c r="Y14" s="41" t="s">
        <v>80</v>
      </c>
    </row>
    <row r="15" spans="1:31" ht="38.25" x14ac:dyDescent="0.2">
      <c r="A15" s="13">
        <v>4</v>
      </c>
      <c r="B15" s="55" t="s">
        <v>12</v>
      </c>
      <c r="C15" s="15" t="s">
        <v>20</v>
      </c>
      <c r="D15" s="15" t="s">
        <v>8</v>
      </c>
      <c r="E15" s="15">
        <v>8</v>
      </c>
      <c r="F15" s="15" t="s">
        <v>40</v>
      </c>
      <c r="G15" s="58" t="s">
        <v>40</v>
      </c>
      <c r="H15" s="15" t="s">
        <v>95</v>
      </c>
      <c r="I15" s="22">
        <v>20</v>
      </c>
      <c r="J15" s="22">
        <v>0</v>
      </c>
      <c r="K15" s="22">
        <v>0</v>
      </c>
      <c r="L15" s="23">
        <v>0</v>
      </c>
      <c r="M15" s="23">
        <v>0</v>
      </c>
      <c r="N15" s="23">
        <v>20</v>
      </c>
      <c r="O15" s="23">
        <v>10</v>
      </c>
      <c r="P15" s="23">
        <v>20</v>
      </c>
      <c r="Q15" s="23">
        <v>0</v>
      </c>
      <c r="R15" s="23">
        <v>5</v>
      </c>
      <c r="S15" s="23">
        <v>55</v>
      </c>
      <c r="T15" s="23">
        <f t="shared" si="0"/>
        <v>130</v>
      </c>
      <c r="U15" s="26">
        <v>2.2800925925925929E-2</v>
      </c>
      <c r="V15" s="25">
        <v>5.0694444444444452E-2</v>
      </c>
      <c r="W15" s="25">
        <f>SUM(U15:V15)</f>
        <v>7.3495370370370378E-2</v>
      </c>
      <c r="X15" s="34" t="s">
        <v>79</v>
      </c>
      <c r="Y15" s="41" t="s">
        <v>101</v>
      </c>
    </row>
    <row r="16" spans="1:31" ht="33.75" x14ac:dyDescent="0.2">
      <c r="A16" s="13">
        <v>5</v>
      </c>
      <c r="B16" s="55" t="s">
        <v>55</v>
      </c>
      <c r="C16" s="15" t="s">
        <v>56</v>
      </c>
      <c r="D16" s="15"/>
      <c r="E16" s="15">
        <v>8</v>
      </c>
      <c r="F16" s="15"/>
      <c r="G16" s="58" t="s">
        <v>104</v>
      </c>
      <c r="H16" s="15" t="s">
        <v>96</v>
      </c>
      <c r="I16" s="22">
        <v>5</v>
      </c>
      <c r="J16" s="22">
        <v>0</v>
      </c>
      <c r="K16" s="22">
        <v>0</v>
      </c>
      <c r="L16" s="23">
        <v>5</v>
      </c>
      <c r="M16" s="23">
        <v>0</v>
      </c>
      <c r="N16" s="23">
        <v>0</v>
      </c>
      <c r="O16" s="23">
        <v>20</v>
      </c>
      <c r="P16" s="23">
        <v>50</v>
      </c>
      <c r="Q16" s="23">
        <v>5</v>
      </c>
      <c r="R16" s="23">
        <v>0</v>
      </c>
      <c r="S16" s="23">
        <v>20</v>
      </c>
      <c r="T16" s="23">
        <f t="shared" si="0"/>
        <v>105</v>
      </c>
      <c r="U16" s="27">
        <v>1.834490740740741E-2</v>
      </c>
      <c r="V16" s="25">
        <v>5.5555555555555552E-2</v>
      </c>
      <c r="W16" s="27">
        <v>7.3900462962962959E-2</v>
      </c>
      <c r="X16" s="16">
        <v>5</v>
      </c>
      <c r="Y16" s="39" t="s">
        <v>88</v>
      </c>
    </row>
    <row r="17" spans="1:28" ht="33.75" x14ac:dyDescent="0.2">
      <c r="A17" s="13">
        <v>6</v>
      </c>
      <c r="B17" s="55" t="s">
        <v>55</v>
      </c>
      <c r="C17" s="15" t="s">
        <v>57</v>
      </c>
      <c r="D17" s="15"/>
      <c r="E17" s="15">
        <v>8</v>
      </c>
      <c r="F17" s="15"/>
      <c r="G17" s="58" t="s">
        <v>105</v>
      </c>
      <c r="H17" s="15" t="s">
        <v>96</v>
      </c>
      <c r="I17" s="22">
        <v>5</v>
      </c>
      <c r="J17" s="22">
        <v>0</v>
      </c>
      <c r="K17" s="22">
        <v>0</v>
      </c>
      <c r="L17" s="23">
        <v>5</v>
      </c>
      <c r="M17" s="23">
        <v>0</v>
      </c>
      <c r="N17" s="23">
        <v>0</v>
      </c>
      <c r="O17" s="23">
        <v>20</v>
      </c>
      <c r="P17" s="23">
        <v>50</v>
      </c>
      <c r="Q17" s="23">
        <v>20</v>
      </c>
      <c r="R17" s="23">
        <v>0</v>
      </c>
      <c r="S17" s="23">
        <v>20</v>
      </c>
      <c r="T17" s="23">
        <f t="shared" si="0"/>
        <v>120</v>
      </c>
      <c r="U17" s="27">
        <v>2.0833333333333332E-2</v>
      </c>
      <c r="V17" s="25">
        <v>5.4166666666666669E-2</v>
      </c>
      <c r="W17" s="25">
        <v>7.4999999999999997E-2</v>
      </c>
      <c r="X17" s="16">
        <v>6</v>
      </c>
      <c r="Y17" s="39" t="s">
        <v>88</v>
      </c>
    </row>
    <row r="18" spans="1:28" ht="48.75" x14ac:dyDescent="0.2">
      <c r="A18" s="13">
        <v>7</v>
      </c>
      <c r="B18" s="55" t="s">
        <v>49</v>
      </c>
      <c r="C18" s="15" t="s">
        <v>50</v>
      </c>
      <c r="D18" s="15"/>
      <c r="E18" s="15">
        <v>17</v>
      </c>
      <c r="F18" s="15"/>
      <c r="G18" s="58" t="s">
        <v>110</v>
      </c>
      <c r="H18" s="15" t="s">
        <v>97</v>
      </c>
      <c r="I18" s="22">
        <v>0</v>
      </c>
      <c r="J18" s="22">
        <v>0</v>
      </c>
      <c r="K18" s="22">
        <v>5</v>
      </c>
      <c r="L18" s="23">
        <v>5</v>
      </c>
      <c r="M18" s="23">
        <v>0</v>
      </c>
      <c r="N18" s="23">
        <v>5</v>
      </c>
      <c r="O18" s="23">
        <v>5</v>
      </c>
      <c r="P18" s="23">
        <v>50</v>
      </c>
      <c r="Q18" s="23">
        <v>0</v>
      </c>
      <c r="R18" s="23">
        <v>0</v>
      </c>
      <c r="S18" s="23">
        <v>10</v>
      </c>
      <c r="T18" s="23">
        <f t="shared" si="0"/>
        <v>80</v>
      </c>
      <c r="U18" s="27">
        <v>1.3888888888888888E-2</v>
      </c>
      <c r="V18" s="25">
        <v>6.805555555555555E-2</v>
      </c>
      <c r="W18" s="25">
        <v>8.1944444444444445E-2</v>
      </c>
      <c r="X18" s="16">
        <v>7</v>
      </c>
      <c r="Y18" s="42" t="s">
        <v>81</v>
      </c>
    </row>
    <row r="19" spans="1:28" ht="38.25" x14ac:dyDescent="0.2">
      <c r="A19" s="13">
        <v>8</v>
      </c>
      <c r="B19" s="55" t="s">
        <v>59</v>
      </c>
      <c r="C19" s="15" t="s">
        <v>60</v>
      </c>
      <c r="D19" s="15"/>
      <c r="E19" s="15">
        <v>10</v>
      </c>
      <c r="F19" s="15" t="s">
        <v>63</v>
      </c>
      <c r="G19" s="58" t="s">
        <v>63</v>
      </c>
      <c r="H19" s="15" t="s">
        <v>98</v>
      </c>
      <c r="I19" s="22">
        <v>50</v>
      </c>
      <c r="J19" s="22">
        <v>20</v>
      </c>
      <c r="K19" s="22">
        <v>5</v>
      </c>
      <c r="L19" s="23">
        <v>0</v>
      </c>
      <c r="M19" s="23">
        <v>0</v>
      </c>
      <c r="N19" s="23">
        <v>5</v>
      </c>
      <c r="O19" s="23">
        <v>20</v>
      </c>
      <c r="P19" s="23">
        <v>5</v>
      </c>
      <c r="Q19" s="23">
        <v>5</v>
      </c>
      <c r="R19" s="23">
        <v>0</v>
      </c>
      <c r="S19" s="23">
        <v>5</v>
      </c>
      <c r="T19" s="23">
        <f t="shared" si="0"/>
        <v>115</v>
      </c>
      <c r="U19" s="27">
        <v>2.0312500000000001E-2</v>
      </c>
      <c r="V19" s="25">
        <v>6.25E-2</v>
      </c>
      <c r="W19" s="25">
        <v>8.2812499999999997E-2</v>
      </c>
      <c r="X19" s="16">
        <v>8</v>
      </c>
      <c r="Y19" s="40" t="s">
        <v>78</v>
      </c>
    </row>
    <row r="20" spans="1:28" ht="51" x14ac:dyDescent="0.2">
      <c r="A20" s="13">
        <v>9</v>
      </c>
      <c r="B20" s="55" t="s">
        <v>65</v>
      </c>
      <c r="C20" s="15" t="s">
        <v>66</v>
      </c>
      <c r="D20" s="15"/>
      <c r="E20" s="15">
        <v>10</v>
      </c>
      <c r="F20" s="15" t="s">
        <v>74</v>
      </c>
      <c r="G20" s="58" t="s">
        <v>74</v>
      </c>
      <c r="H20" s="15" t="s">
        <v>94</v>
      </c>
      <c r="I20" s="22">
        <v>60</v>
      </c>
      <c r="J20" s="15">
        <v>0</v>
      </c>
      <c r="K20" s="22">
        <v>5</v>
      </c>
      <c r="L20" s="22">
        <v>20</v>
      </c>
      <c r="M20" s="23">
        <v>0</v>
      </c>
      <c r="N20" s="23">
        <v>0</v>
      </c>
      <c r="O20" s="23">
        <v>20</v>
      </c>
      <c r="P20" s="23">
        <v>20</v>
      </c>
      <c r="Q20" s="23">
        <v>5</v>
      </c>
      <c r="R20" s="23">
        <v>5</v>
      </c>
      <c r="S20" s="23">
        <v>20</v>
      </c>
      <c r="T20" s="23">
        <f t="shared" si="0"/>
        <v>155</v>
      </c>
      <c r="U20" s="27">
        <v>2.7256944444444445E-2</v>
      </c>
      <c r="V20" s="25">
        <v>6.0416666666666667E-2</v>
      </c>
      <c r="W20" s="25">
        <v>8.7673611111111105E-2</v>
      </c>
      <c r="X20" s="16">
        <v>9</v>
      </c>
      <c r="Y20" s="39" t="s">
        <v>87</v>
      </c>
    </row>
    <row r="21" spans="1:28" ht="38.25" x14ac:dyDescent="0.2">
      <c r="A21" s="13">
        <v>10</v>
      </c>
      <c r="B21" s="55" t="s">
        <v>10</v>
      </c>
      <c r="C21" s="15" t="s">
        <v>21</v>
      </c>
      <c r="D21" s="15" t="s">
        <v>22</v>
      </c>
      <c r="E21" s="15">
        <v>6</v>
      </c>
      <c r="F21" s="15" t="s">
        <v>39</v>
      </c>
      <c r="G21" s="58" t="s">
        <v>39</v>
      </c>
      <c r="H21" s="15" t="s">
        <v>95</v>
      </c>
      <c r="I21" s="22">
        <v>60</v>
      </c>
      <c r="J21" s="22">
        <v>5</v>
      </c>
      <c r="K21" s="22">
        <v>0</v>
      </c>
      <c r="L21" s="23">
        <v>50</v>
      </c>
      <c r="M21" s="23">
        <v>0</v>
      </c>
      <c r="N21" s="23">
        <v>0</v>
      </c>
      <c r="O21" s="23">
        <v>5</v>
      </c>
      <c r="P21" s="23">
        <v>20</v>
      </c>
      <c r="Q21" s="23">
        <v>0</v>
      </c>
      <c r="R21" s="23">
        <v>5</v>
      </c>
      <c r="S21" s="23">
        <v>5</v>
      </c>
      <c r="T21" s="23">
        <f t="shared" si="0"/>
        <v>150</v>
      </c>
      <c r="U21" s="27">
        <v>2.6273148148148153E-2</v>
      </c>
      <c r="V21" s="25">
        <v>6.25E-2</v>
      </c>
      <c r="W21" s="25">
        <f>SUM(U21:V21)</f>
        <v>8.8773148148148157E-2</v>
      </c>
      <c r="X21" s="16">
        <v>10</v>
      </c>
      <c r="Y21" s="40" t="s">
        <v>82</v>
      </c>
    </row>
    <row r="22" spans="1:28" ht="39" x14ac:dyDescent="0.2">
      <c r="A22" s="13">
        <v>11</v>
      </c>
      <c r="B22" s="55" t="s">
        <v>55</v>
      </c>
      <c r="C22" s="15" t="s">
        <v>58</v>
      </c>
      <c r="D22" s="15"/>
      <c r="E22" s="15">
        <v>16</v>
      </c>
      <c r="F22" s="15"/>
      <c r="G22" s="58" t="s">
        <v>106</v>
      </c>
      <c r="H22" s="15" t="s">
        <v>96</v>
      </c>
      <c r="I22" s="22">
        <v>5</v>
      </c>
      <c r="J22" s="22">
        <v>0</v>
      </c>
      <c r="K22" s="22">
        <v>5</v>
      </c>
      <c r="L22" s="23">
        <v>5</v>
      </c>
      <c r="M22" s="23">
        <v>50</v>
      </c>
      <c r="N22" s="23">
        <v>0</v>
      </c>
      <c r="O22" s="23">
        <v>20</v>
      </c>
      <c r="P22" s="23">
        <v>50</v>
      </c>
      <c r="Q22" s="23">
        <v>50</v>
      </c>
      <c r="R22" s="23">
        <v>0</v>
      </c>
      <c r="S22" s="23">
        <v>5</v>
      </c>
      <c r="T22" s="23">
        <f t="shared" si="0"/>
        <v>190</v>
      </c>
      <c r="U22" s="27">
        <v>3.3217592592592597E-2</v>
      </c>
      <c r="V22" s="25">
        <v>5.9027777777777783E-2</v>
      </c>
      <c r="W22" s="25">
        <v>9.224537037037038E-2</v>
      </c>
      <c r="X22" s="16">
        <v>11</v>
      </c>
      <c r="Y22" s="39" t="s">
        <v>83</v>
      </c>
    </row>
    <row r="23" spans="1:28" ht="38.25" x14ac:dyDescent="0.2">
      <c r="A23" s="13">
        <v>12</v>
      </c>
      <c r="B23" s="55" t="s">
        <v>10</v>
      </c>
      <c r="C23" s="15" t="s">
        <v>21</v>
      </c>
      <c r="D23" s="15" t="s">
        <v>22</v>
      </c>
      <c r="E23" s="15">
        <v>6</v>
      </c>
      <c r="F23" s="15" t="s">
        <v>38</v>
      </c>
      <c r="G23" s="58" t="s">
        <v>38</v>
      </c>
      <c r="H23" s="15" t="s">
        <v>95</v>
      </c>
      <c r="I23" s="22">
        <v>60</v>
      </c>
      <c r="J23" s="22">
        <v>5</v>
      </c>
      <c r="K23" s="22">
        <v>0</v>
      </c>
      <c r="L23" s="23">
        <v>5</v>
      </c>
      <c r="M23" s="23">
        <v>5</v>
      </c>
      <c r="N23" s="23">
        <v>20</v>
      </c>
      <c r="O23" s="23">
        <v>30</v>
      </c>
      <c r="P23" s="23">
        <v>5</v>
      </c>
      <c r="Q23" s="23">
        <v>0</v>
      </c>
      <c r="R23" s="23">
        <v>5</v>
      </c>
      <c r="S23" s="23">
        <v>0</v>
      </c>
      <c r="T23" s="23">
        <f t="shared" si="0"/>
        <v>135</v>
      </c>
      <c r="U23" s="26">
        <v>2.390046296296296E-2</v>
      </c>
      <c r="V23" s="25">
        <v>7.7777777777777779E-2</v>
      </c>
      <c r="W23" s="25">
        <f>SUM(U23:V23)</f>
        <v>0.10167824074074074</v>
      </c>
      <c r="X23" s="16">
        <v>12</v>
      </c>
      <c r="Y23" s="40" t="s">
        <v>100</v>
      </c>
    </row>
    <row r="24" spans="1:28" ht="38.25" x14ac:dyDescent="0.2">
      <c r="A24" s="13">
        <v>13</v>
      </c>
      <c r="B24" s="55" t="s">
        <v>10</v>
      </c>
      <c r="C24" s="15" t="s">
        <v>7</v>
      </c>
      <c r="D24" s="15" t="s">
        <v>6</v>
      </c>
      <c r="E24" s="15">
        <v>8</v>
      </c>
      <c r="F24" s="15" t="s">
        <v>42</v>
      </c>
      <c r="G24" s="58" t="s">
        <v>42</v>
      </c>
      <c r="H24" s="15" t="s">
        <v>95</v>
      </c>
      <c r="I24" s="22">
        <v>20</v>
      </c>
      <c r="J24" s="22">
        <v>15</v>
      </c>
      <c r="K24" s="22">
        <v>5</v>
      </c>
      <c r="L24" s="23">
        <v>50</v>
      </c>
      <c r="M24" s="23">
        <v>0</v>
      </c>
      <c r="N24" s="23">
        <v>20</v>
      </c>
      <c r="O24" s="23">
        <v>70</v>
      </c>
      <c r="P24" s="23">
        <v>50</v>
      </c>
      <c r="Q24" s="23">
        <v>5</v>
      </c>
      <c r="R24" s="23">
        <v>5</v>
      </c>
      <c r="S24" s="23">
        <v>10</v>
      </c>
      <c r="T24" s="23">
        <f t="shared" si="0"/>
        <v>250</v>
      </c>
      <c r="U24" s="27">
        <v>4.3634259259259262E-2</v>
      </c>
      <c r="V24" s="23" t="s">
        <v>45</v>
      </c>
      <c r="W24" s="25">
        <v>0.10682870370370372</v>
      </c>
      <c r="X24" s="16">
        <v>13</v>
      </c>
      <c r="Y24" s="40" t="s">
        <v>89</v>
      </c>
    </row>
    <row r="25" spans="1:28" ht="51" x14ac:dyDescent="0.2">
      <c r="A25" s="13">
        <v>14</v>
      </c>
      <c r="B25" s="55" t="s">
        <v>59</v>
      </c>
      <c r="C25" s="15" t="s">
        <v>61</v>
      </c>
      <c r="D25" s="15"/>
      <c r="E25" s="15">
        <v>10</v>
      </c>
      <c r="F25" s="15" t="s">
        <v>64</v>
      </c>
      <c r="G25" s="58" t="s">
        <v>64</v>
      </c>
      <c r="H25" s="15" t="s">
        <v>98</v>
      </c>
      <c r="I25" s="22">
        <v>70</v>
      </c>
      <c r="J25" s="22">
        <v>20</v>
      </c>
      <c r="K25" s="22">
        <v>20</v>
      </c>
      <c r="L25" s="23">
        <v>20</v>
      </c>
      <c r="M25" s="23">
        <v>0</v>
      </c>
      <c r="N25" s="23">
        <v>20</v>
      </c>
      <c r="O25" s="23">
        <v>5</v>
      </c>
      <c r="P25" s="23">
        <v>50</v>
      </c>
      <c r="Q25" s="23">
        <v>20</v>
      </c>
      <c r="R25" s="23">
        <v>5</v>
      </c>
      <c r="S25" s="23">
        <v>20</v>
      </c>
      <c r="T25" s="23">
        <f t="shared" si="0"/>
        <v>250</v>
      </c>
      <c r="U25" s="27">
        <v>4.3634259259259262E-2</v>
      </c>
      <c r="V25" s="25">
        <v>6.5972222222222224E-2</v>
      </c>
      <c r="W25" s="25">
        <v>0.10960648148148149</v>
      </c>
      <c r="X25" s="16">
        <v>14</v>
      </c>
      <c r="Y25" s="41" t="s">
        <v>62</v>
      </c>
    </row>
    <row r="26" spans="1:28" ht="45" x14ac:dyDescent="0.2">
      <c r="A26" s="13">
        <v>15</v>
      </c>
      <c r="B26" s="55" t="s">
        <v>49</v>
      </c>
      <c r="C26" s="15" t="s">
        <v>53</v>
      </c>
      <c r="D26" s="15"/>
      <c r="E26" s="15">
        <v>14</v>
      </c>
      <c r="F26" s="15"/>
      <c r="G26" s="58" t="s">
        <v>107</v>
      </c>
      <c r="H26" s="15" t="s">
        <v>97</v>
      </c>
      <c r="I26" s="22">
        <v>10</v>
      </c>
      <c r="J26" s="22">
        <v>20</v>
      </c>
      <c r="K26" s="22">
        <v>5</v>
      </c>
      <c r="L26" s="23">
        <v>5</v>
      </c>
      <c r="M26" s="23">
        <v>0</v>
      </c>
      <c r="N26" s="23">
        <v>50</v>
      </c>
      <c r="O26" s="23">
        <v>25</v>
      </c>
      <c r="P26" s="23">
        <v>50</v>
      </c>
      <c r="Q26" s="23">
        <v>0</v>
      </c>
      <c r="R26" s="23">
        <v>5</v>
      </c>
      <c r="S26" s="23">
        <v>5</v>
      </c>
      <c r="T26" s="23">
        <f t="shared" si="0"/>
        <v>175</v>
      </c>
      <c r="U26" s="27">
        <v>3.0729166666666669E-2</v>
      </c>
      <c r="V26" s="25">
        <v>8.2870370370370372E-2</v>
      </c>
      <c r="W26" s="25">
        <v>0.11359953703703703</v>
      </c>
      <c r="X26" s="32">
        <v>15</v>
      </c>
      <c r="Y26" s="39" t="s">
        <v>84</v>
      </c>
    </row>
    <row r="27" spans="1:28" ht="56.25" x14ac:dyDescent="0.2">
      <c r="A27" s="13">
        <v>16</v>
      </c>
      <c r="B27" s="55" t="s">
        <v>49</v>
      </c>
      <c r="C27" s="15" t="s">
        <v>51</v>
      </c>
      <c r="D27" s="15" t="s">
        <v>54</v>
      </c>
      <c r="E27" s="15">
        <v>14</v>
      </c>
      <c r="F27" s="13"/>
      <c r="G27" s="58" t="s">
        <v>108</v>
      </c>
      <c r="H27" s="15" t="s">
        <v>97</v>
      </c>
      <c r="I27" s="22">
        <v>20</v>
      </c>
      <c r="J27" s="22">
        <v>5</v>
      </c>
      <c r="K27" s="22">
        <v>5</v>
      </c>
      <c r="L27" s="23">
        <v>5</v>
      </c>
      <c r="M27" s="23">
        <v>5</v>
      </c>
      <c r="N27" s="23">
        <v>20</v>
      </c>
      <c r="O27" s="23">
        <v>45</v>
      </c>
      <c r="P27" s="23">
        <v>50</v>
      </c>
      <c r="Q27" s="23">
        <v>0</v>
      </c>
      <c r="R27" s="23">
        <v>0</v>
      </c>
      <c r="S27" s="23">
        <v>15</v>
      </c>
      <c r="T27" s="23">
        <f t="shared" si="0"/>
        <v>170</v>
      </c>
      <c r="U27" s="27">
        <v>2.974537037037037E-2</v>
      </c>
      <c r="V27" s="25">
        <v>8.9467592592592585E-2</v>
      </c>
      <c r="W27" s="25">
        <v>0.11863425925925926</v>
      </c>
      <c r="X27" s="16">
        <v>16</v>
      </c>
      <c r="Y27" s="41" t="s">
        <v>85</v>
      </c>
    </row>
    <row r="28" spans="1:28" ht="45" x14ac:dyDescent="0.2">
      <c r="A28" s="13">
        <v>17</v>
      </c>
      <c r="B28" s="55" t="s">
        <v>49</v>
      </c>
      <c r="C28" s="15" t="s">
        <v>52</v>
      </c>
      <c r="D28" s="15"/>
      <c r="E28" s="15">
        <v>12</v>
      </c>
      <c r="F28" s="15"/>
      <c r="G28" s="58" t="s">
        <v>109</v>
      </c>
      <c r="H28" s="15" t="s">
        <v>97</v>
      </c>
      <c r="I28" s="22">
        <v>10</v>
      </c>
      <c r="J28" s="22">
        <v>5</v>
      </c>
      <c r="K28" s="22">
        <v>50</v>
      </c>
      <c r="L28" s="23">
        <v>0</v>
      </c>
      <c r="M28" s="23">
        <v>5</v>
      </c>
      <c r="N28" s="23">
        <v>20</v>
      </c>
      <c r="O28" s="23">
        <v>25</v>
      </c>
      <c r="P28" s="23">
        <v>50</v>
      </c>
      <c r="Q28" s="23">
        <v>0</v>
      </c>
      <c r="R28" s="23">
        <v>5</v>
      </c>
      <c r="S28" s="23">
        <v>5</v>
      </c>
      <c r="T28" s="23">
        <f t="shared" si="0"/>
        <v>175</v>
      </c>
      <c r="U28" s="27">
        <v>3.0729166666666669E-2</v>
      </c>
      <c r="V28" s="25">
        <v>9.1319444444444453E-2</v>
      </c>
      <c r="W28" s="25">
        <v>0.12204861111111111</v>
      </c>
      <c r="X28" s="16">
        <v>17</v>
      </c>
      <c r="Y28" s="43" t="s">
        <v>86</v>
      </c>
      <c r="Z28" s="35"/>
      <c r="AA28" s="19"/>
      <c r="AB28" s="19"/>
    </row>
    <row r="29" spans="1:28" x14ac:dyDescent="0.2">
      <c r="B29" s="59" t="s">
        <v>76</v>
      </c>
      <c r="C29" s="59"/>
      <c r="D29" s="59"/>
      <c r="E29" s="59"/>
      <c r="F29" s="59"/>
      <c r="G29" s="59"/>
      <c r="H29" s="59"/>
      <c r="I29" s="59"/>
      <c r="J29" s="59"/>
      <c r="K29" s="59"/>
      <c r="L29" s="59"/>
      <c r="M29" s="59"/>
      <c r="N29" s="59"/>
      <c r="O29" s="59"/>
      <c r="P29" s="59"/>
      <c r="Q29" s="59"/>
      <c r="R29" s="59"/>
      <c r="S29" s="59"/>
      <c r="T29" s="59"/>
      <c r="U29" s="59"/>
      <c r="V29" s="59"/>
      <c r="W29" s="59"/>
      <c r="X29" s="59"/>
      <c r="Y29" s="59"/>
    </row>
    <row r="30" spans="1:28" ht="38.25" x14ac:dyDescent="0.2">
      <c r="A30" s="16">
        <v>1</v>
      </c>
      <c r="B30" s="55" t="s">
        <v>65</v>
      </c>
      <c r="C30" s="15" t="s">
        <v>68</v>
      </c>
      <c r="D30" s="15"/>
      <c r="E30" s="15">
        <v>8</v>
      </c>
      <c r="F30" s="15" t="s">
        <v>72</v>
      </c>
      <c r="G30" s="57" t="s">
        <v>72</v>
      </c>
      <c r="H30" s="15" t="s">
        <v>94</v>
      </c>
      <c r="I30" s="22">
        <v>20</v>
      </c>
      <c r="J30" s="15">
        <v>0</v>
      </c>
      <c r="K30" s="22">
        <v>5</v>
      </c>
      <c r="L30" s="22">
        <v>5</v>
      </c>
      <c r="M30" s="23">
        <v>0</v>
      </c>
      <c r="N30" s="23">
        <v>0</v>
      </c>
      <c r="O30" s="23">
        <v>0</v>
      </c>
      <c r="P30" s="23">
        <v>5</v>
      </c>
      <c r="Q30" s="23">
        <v>0</v>
      </c>
      <c r="R30" s="23">
        <v>0</v>
      </c>
      <c r="S30" s="23">
        <v>0</v>
      </c>
      <c r="T30" s="23">
        <f>SUM(I30:S30)</f>
        <v>35</v>
      </c>
      <c r="U30" s="27">
        <v>5.5555555555555558E-3</v>
      </c>
      <c r="V30" s="25">
        <v>3.125E-2</v>
      </c>
      <c r="W30" s="25">
        <v>6.7361111111111108E-2</v>
      </c>
      <c r="X30" s="16">
        <v>1</v>
      </c>
      <c r="Y30" s="44" t="s">
        <v>90</v>
      </c>
    </row>
    <row r="31" spans="1:28" ht="51" x14ac:dyDescent="0.2">
      <c r="A31" s="13">
        <v>2</v>
      </c>
      <c r="B31" s="55" t="s">
        <v>69</v>
      </c>
      <c r="C31" s="15" t="s">
        <v>70</v>
      </c>
      <c r="D31" s="15"/>
      <c r="E31" s="15">
        <v>9</v>
      </c>
      <c r="F31" s="15" t="s">
        <v>71</v>
      </c>
      <c r="G31" s="57" t="s">
        <v>71</v>
      </c>
      <c r="H31" s="15" t="s">
        <v>94</v>
      </c>
      <c r="I31" s="22">
        <v>80</v>
      </c>
      <c r="J31" s="15">
        <v>0</v>
      </c>
      <c r="K31" s="22">
        <v>0</v>
      </c>
      <c r="L31" s="22">
        <v>5</v>
      </c>
      <c r="M31" s="23">
        <v>0</v>
      </c>
      <c r="N31" s="23">
        <v>20</v>
      </c>
      <c r="O31" s="23">
        <v>0</v>
      </c>
      <c r="P31" s="23">
        <v>50</v>
      </c>
      <c r="Q31" s="23">
        <v>0</v>
      </c>
      <c r="R31" s="23">
        <v>5</v>
      </c>
      <c r="S31" s="23">
        <v>0</v>
      </c>
      <c r="T31" s="23">
        <f>SUM(I31:S31)</f>
        <v>160</v>
      </c>
      <c r="U31" s="27">
        <v>2.7777777777777776E-2</v>
      </c>
      <c r="V31" s="25">
        <v>4.5138888888888888E-2</v>
      </c>
      <c r="W31" s="25">
        <v>0.10069444444444443</v>
      </c>
      <c r="X31" s="16">
        <v>2</v>
      </c>
      <c r="Y31" s="39" t="s">
        <v>91</v>
      </c>
    </row>
    <row r="33" spans="2:8" x14ac:dyDescent="0.2">
      <c r="D33" s="18" t="s">
        <v>43</v>
      </c>
    </row>
    <row r="35" spans="2:8" x14ac:dyDescent="0.2">
      <c r="B35" s="56" t="s">
        <v>18</v>
      </c>
      <c r="F35" s="29" t="s">
        <v>43</v>
      </c>
      <c r="G35" s="29"/>
      <c r="H35" s="29" t="s">
        <v>43</v>
      </c>
    </row>
  </sheetData>
  <sortState ref="B12:Z28">
    <sortCondition ref="W12:W28"/>
  </sortState>
  <mergeCells count="9">
    <mergeCell ref="B29:Y29"/>
    <mergeCell ref="A2:X2"/>
    <mergeCell ref="A1:X1"/>
    <mergeCell ref="A9:B9"/>
    <mergeCell ref="N9:X9"/>
    <mergeCell ref="A8:X8"/>
    <mergeCell ref="A3:X3"/>
    <mergeCell ref="A5:X6"/>
    <mergeCell ref="A11:Y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Маргарита Ананьева</dc:creator>
  <cp:lastModifiedBy>Windows User</cp:lastModifiedBy>
  <cp:lastPrinted>2021-05-12T13:30:44Z</cp:lastPrinted>
  <dcterms:created xsi:type="dcterms:W3CDTF">2021-05-21T17:40:07Z</dcterms:created>
  <dcterms:modified xsi:type="dcterms:W3CDTF">2021-06-07T15:01:12Z</dcterms:modified>
</cp:coreProperties>
</file>