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_bb\сютур\2024\По Родной стране\Лыжи\"/>
    </mc:Choice>
  </mc:AlternateContent>
  <bookViews>
    <workbookView xWindow="0" yWindow="0" windowWidth="28800" windowHeight="12330" tabRatio="374"/>
  </bookViews>
  <sheets>
    <sheet name="Лыжные походы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9" i="4" l="1"/>
  <c r="Z18" i="4"/>
  <c r="Z17" i="4"/>
  <c r="Z15" i="4"/>
  <c r="Z14" i="4"/>
  <c r="Z13" i="4"/>
  <c r="Z12" i="4"/>
  <c r="Z11" i="4"/>
</calcChain>
</file>

<file path=xl/sharedStrings.xml><?xml version="1.0" encoding="utf-8"?>
<sst xmlns="http://schemas.openxmlformats.org/spreadsheetml/2006/main" count="105" uniqueCount="79">
  <si>
    <t>Региональный центр детско-юношеского туризма в Санкт-Петербурге (ГБНОУ «Балтийский берег», Городская станция юных туристов)</t>
  </si>
  <si>
    <t xml:space="preserve">Региональный смотр-конкурс походов и экспедиций обучающихся Санкт-Петербурга 
«По РОДНОЙ СТРАНЕ» в 2024 году, </t>
  </si>
  <si>
    <t>РЕГИОНАЛЬНЫЕ СОРЕВНОВАНИЯ ПОХОДОВ И ЭКСПЕДИЦИЙ ОБУЧАЮЩИХСЯ САНКТ-ПЕТЕРБУРГА</t>
  </si>
  <si>
    <t>ЛЫЖНЫЕ ПОХОДЫ</t>
  </si>
  <si>
    <t>25 апреля 2024 года</t>
  </si>
  <si>
    <t>г. Санкт-Петербург</t>
  </si>
  <si>
    <t>№ п/п</t>
  </si>
  <si>
    <t>Организация</t>
  </si>
  <si>
    <t>Руководитель</t>
  </si>
  <si>
    <t>Зам. руководителя</t>
  </si>
  <si>
    <t>Участники</t>
  </si>
  <si>
    <t>Район похода</t>
  </si>
  <si>
    <t>Отсутствие или неполнота заполнения маршрутной книжки</t>
  </si>
  <si>
    <t>Справочные сведения о походе</t>
  </si>
  <si>
    <t>Характеристика района похода</t>
  </si>
  <si>
    <t>Организация похода </t>
  </si>
  <si>
    <t>Картографический материал</t>
  </si>
  <si>
    <t>Техническое описание маршрута</t>
  </si>
  <si>
    <t>Фотоматериалы</t>
  </si>
  <si>
    <t>График движения по активнорй и неактивной части маршрута</t>
  </si>
  <si>
    <t>Сведения о материальном оснащении группы</t>
  </si>
  <si>
    <t>Тактическая грамотность построения и прохождения маршрута</t>
  </si>
  <si>
    <t>Техничность прохождения маршрута</t>
  </si>
  <si>
    <t>Безопасность прохождения маршрута</t>
  </si>
  <si>
    <t>Исследовательская /краеведческая работа</t>
  </si>
  <si>
    <t>Итоги, выводы и рекомендации</t>
  </si>
  <si>
    <t>Качество оформления письменного отчета</t>
  </si>
  <si>
    <t>Информативность устного выступления участников похода</t>
  </si>
  <si>
    <t>Композиция и эмоциональная окрашенность устного выступления</t>
  </si>
  <si>
    <t>Интегральная оценка</t>
  </si>
  <si>
    <t>Вмешательства руководителя похода (экспедиции) в выступление членов походно-экспедиционного объединения</t>
  </si>
  <si>
    <t>СУММА БАЛЛОВ</t>
  </si>
  <si>
    <t>места</t>
  </si>
  <si>
    <t> </t>
  </si>
  <si>
    <t>до 5 штр.б.
штраф. баллов</t>
  </si>
  <si>
    <t>до 5</t>
  </si>
  <si>
    <t>от - 5
ш.б. до снятия</t>
  </si>
  <si>
    <t>до 10</t>
  </si>
  <si>
    <t>до 25</t>
  </si>
  <si>
    <t>до 20</t>
  </si>
  <si>
    <t>до 5 штрафных баллов</t>
  </si>
  <si>
    <t>ЛЫЖНЫЕ ПОХОДЫ I КАТЕГОРИИ СЛОЖНОСТИ</t>
  </si>
  <si>
    <t>ГБНОУ "Балтийский берег"</t>
  </si>
  <si>
    <t>Горбунов П. А.</t>
  </si>
  <si>
    <t>Пунтус А. В.</t>
  </si>
  <si>
    <t>Виноградов Артём, Дорошенко Варвара, Майор Дарья, Мительглик Елизавета, Никитина София, Оленюк Виктория, Смирнова Анастасия, Тен Эмилия, Теребилова Александра, Илясов Елисей, Мядзель Артем, Бакеева Алиса, Воронин Арсений</t>
  </si>
  <si>
    <t>Мурманская область, Кандалакша</t>
  </si>
  <si>
    <t>ГБУ ДО ДДТФонтанка-32</t>
  </si>
  <si>
    <t xml:space="preserve">Степнов П. В. </t>
  </si>
  <si>
    <t xml:space="preserve">Смирнова О. В. </t>
  </si>
  <si>
    <t>Абрамов Василий, Аристархова Мария, Малинин Николай, Осипчук Анастасия, Позднякова Александра, Шептунов Сергей, Макашова Ольга, Корнилова Алина, Логинов Даниил, Николаенко Алексей</t>
  </si>
  <si>
    <t>Мурманская область, Хибины</t>
  </si>
  <si>
    <t>ГБУ ДО ДДТ Красносельского р-на</t>
  </si>
  <si>
    <t>Лисая Т. Ю.</t>
  </si>
  <si>
    <t>Ушаков В. В.</t>
  </si>
  <si>
    <t>Гавлишин Дмитрий, Кулакова Виктория, Осипова Ольга, Петрова Полина, Петухова Екатерина, Поляков Владислав, Полякова Анастасия, Савельева Вероника, Свинарев Дмитрий, Сенькин Василий, Татарников Арсений, Титова Полина, Юрова Вероника</t>
  </si>
  <si>
    <t>Акилов А. Ю.</t>
  </si>
  <si>
    <t>Борозняк С. В.</t>
  </si>
  <si>
    <t>Косицкий Николай, Кутаренко Кирилл, Аксенова Кира, Ясницкий Тимофей, Жебровский Ярослав, Соболева Диана, Дзюба Алина, Поляков Александр, Саюк Матвей, Смирнов Давид</t>
  </si>
  <si>
    <t>Соколов Д. Л.</t>
  </si>
  <si>
    <t>Соловьева Е. А.</t>
  </si>
  <si>
    <t>Исакова Анна, Линок Илья, Манжилей Артём, Никитин Данил, Паршин Ярослав, Петрова Светлана, Сиухин Тимофей, Юрова Алёна</t>
  </si>
  <si>
    <r>
      <rPr>
        <b/>
        <sz val="14"/>
        <rFont val="Times New Roman"/>
        <charset val="134"/>
      </rPr>
      <t>ЛЫЖНЫЕ ПОХОДЫ II КАТЕГОРИИ СЛОЖНОС</t>
    </r>
    <r>
      <rPr>
        <b/>
        <sz val="12"/>
        <rFont val="Times New Roman"/>
        <charset val="134"/>
      </rPr>
      <t>ТИ</t>
    </r>
  </si>
  <si>
    <t>ДЮЦ "Петергоф" Петродворцового района</t>
  </si>
  <si>
    <t>Вологдин Ю. А.</t>
  </si>
  <si>
    <t>Макаров А. В.</t>
  </si>
  <si>
    <t>Баклашкин Даниил, Борисов Николай, Надеждин Максим, Матвеева Вероника, Парамонов Петр, Паршикова Елизавета, Петряков Константин, Александров Максим, Пюннинен Антон, Кучеров Лев</t>
  </si>
  <si>
    <t>ГБУ ДО ДДТ Фонтанка-32 Центрального района</t>
  </si>
  <si>
    <t>Евдокимов Д. М.</t>
  </si>
  <si>
    <t>Зверлов Ю. В.</t>
  </si>
  <si>
    <t>Баринов Егор, Старовойтов Арсений, Кузнецова Ольга, Николаев Захар, Зубакова Екатерина, Литвинов Кирилл, Кобызева Марья, Крысюк Полина, Шарапов Александр, Кашанская Дарья, Киселев Борис, Станислав Дубиковский</t>
  </si>
  <si>
    <t>Куратов С. Г.</t>
  </si>
  <si>
    <t xml:space="preserve">Михайлов А. С. </t>
  </si>
  <si>
    <t>Никитина Александра, Нужин Егор, Фролов Сергей, Черненко Василий, Клеева Екатерина, Кислин Дмитрий, Фадеев Ярослав, Рубин Юрий, Елсуков Юрий, Чупракова Клементина, Шамсутдинов Юрий</t>
  </si>
  <si>
    <t>Главный судья соревнований</t>
  </si>
  <si>
    <t>Губаненков С. М.</t>
  </si>
  <si>
    <t>Главный секретарь</t>
  </si>
  <si>
    <t>Комарова В. А.</t>
  </si>
  <si>
    <r>
      <rPr>
        <b/>
        <sz val="16"/>
        <color rgb="FFFF0000"/>
        <rFont val="Times New Roman"/>
        <family val="1"/>
        <charset val="204"/>
      </rPr>
      <t>Предварительный</t>
    </r>
    <r>
      <rPr>
        <b/>
        <sz val="16"/>
        <rFont val="Times New Roman"/>
        <charset val="134"/>
      </rPr>
      <t xml:space="preserve"> протокол результатов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</si>
</sst>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color theme="1"/>
      <name val="Liberation Sans"/>
      <charset val="134"/>
    </font>
    <font>
      <sz val="14"/>
      <color theme="1"/>
      <name val="Times New Roman"/>
      <charset val="134"/>
    </font>
    <font>
      <b/>
      <sz val="12"/>
      <name val="Times New Roman"/>
      <charset val="204"/>
    </font>
    <font>
      <b/>
      <sz val="12"/>
      <name val="Times New Roman"/>
      <charset val="134"/>
    </font>
    <font>
      <b/>
      <sz val="16"/>
      <name val="Times New Roman"/>
      <charset val="204"/>
    </font>
    <font>
      <b/>
      <sz val="16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1"/>
      <name val="Times New Roman"/>
      <charset val="134"/>
    </font>
    <font>
      <b/>
      <sz val="14"/>
      <name val="Times New Roman"/>
      <charset val="204"/>
    </font>
    <font>
      <b/>
      <sz val="10"/>
      <name val="Times New Roman"/>
      <charset val="134"/>
    </font>
    <font>
      <sz val="11"/>
      <name val="Calibri"/>
      <charset val="134"/>
    </font>
    <font>
      <sz val="10"/>
      <name val="Calibri"/>
      <charset val="134"/>
    </font>
    <font>
      <b/>
      <sz val="14"/>
      <name val="Times New Roman"/>
      <charset val="134"/>
    </font>
    <font>
      <sz val="13"/>
      <name val="Times New Roman"/>
      <charset val="134"/>
    </font>
    <font>
      <sz val="12"/>
      <color theme="1"/>
      <name val="Times New Roman"/>
      <charset val="134"/>
    </font>
    <font>
      <sz val="10"/>
      <name val="Times New Roman"/>
      <charset val="204"/>
    </font>
    <font>
      <sz val="14"/>
      <name val="Times New Roman"/>
      <charset val="134"/>
    </font>
    <font>
      <sz val="14"/>
      <color theme="1"/>
      <name val="Times New Roman"/>
      <charset val="204"/>
    </font>
    <font>
      <b/>
      <sz val="10"/>
      <name val="Times New Roman"/>
      <charset val="204"/>
    </font>
    <font>
      <b/>
      <sz val="14"/>
      <color theme="1"/>
      <name val="Times New Roman"/>
      <charset val="13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8" fillId="0" borderId="0" xfId="0" applyFont="1"/>
    <xf numFmtId="0" fontId="9" fillId="0" borderId="1" xfId="0" applyFont="1" applyBorder="1" applyAlignment="1">
      <alignment horizontal="justify" vertical="center" textRotation="90" wrapText="1"/>
    </xf>
    <xf numFmtId="0" fontId="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abSelected="1" zoomScale="71" zoomScaleNormal="71" workbookViewId="0">
      <selection activeCell="K8" sqref="K8"/>
    </sheetView>
  </sheetViews>
  <sheetFormatPr defaultColWidth="10.42578125" defaultRowHeight="18.75"/>
  <cols>
    <col min="2" max="2" width="16.85546875" customWidth="1"/>
    <col min="3" max="3" width="18.7109375" customWidth="1"/>
    <col min="4" max="4" width="15" customWidth="1"/>
    <col min="5" max="5" width="44.85546875" customWidth="1"/>
    <col min="6" max="7" width="13.5703125" customWidth="1"/>
    <col min="8" max="8" width="9.85546875" customWidth="1"/>
    <col min="9" max="9" width="8" customWidth="1"/>
    <col min="10" max="10" width="6.5703125" customWidth="1"/>
    <col min="11" max="11" width="7.7109375" customWidth="1"/>
    <col min="13" max="13" width="8" customWidth="1"/>
    <col min="14" max="14" width="10.5703125" customWidth="1"/>
    <col min="16" max="16" width="11.140625" customWidth="1"/>
    <col min="17" max="17" width="8.28515625" customWidth="1"/>
    <col min="18" max="18" width="8" customWidth="1"/>
    <col min="19" max="19" width="10.85546875" customWidth="1"/>
    <col min="20" max="20" width="7.5703125" customWidth="1"/>
    <col min="21" max="21" width="9.5703125" customWidth="1"/>
    <col min="22" max="22" width="11.85546875" customWidth="1"/>
    <col min="23" max="23" width="12.85546875" customWidth="1"/>
    <col min="25" max="25" width="13.85546875" customWidth="1"/>
    <col min="26" max="26" width="14"/>
    <col min="27" max="27" width="10.42578125" style="3"/>
    <col min="28" max="28" width="10.42578125" style="4"/>
  </cols>
  <sheetData>
    <row r="1" spans="1:28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8" ht="35.25" customHeight="1">
      <c r="A2" s="5"/>
      <c r="B2" s="6"/>
      <c r="C2" s="6"/>
      <c r="D2" s="6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8" ht="47.1" customHeight="1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8" ht="30" customHeight="1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8" ht="20.25">
      <c r="A5" s="50" t="s">
        <v>78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8" ht="20.25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8">
      <c r="A7" s="43" t="s">
        <v>4</v>
      </c>
      <c r="B7" s="43"/>
      <c r="C7" s="43"/>
      <c r="D7" s="7"/>
      <c r="E7" s="7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44" t="s">
        <v>5</v>
      </c>
      <c r="Y7" s="44"/>
      <c r="Z7" s="44"/>
      <c r="AA7" s="31"/>
    </row>
    <row r="8" spans="1:28" ht="249.6" customHeight="1">
      <c r="A8" s="9" t="s">
        <v>6</v>
      </c>
      <c r="B8" s="10" t="s">
        <v>7</v>
      </c>
      <c r="C8" s="11" t="s">
        <v>8</v>
      </c>
      <c r="D8" s="9" t="s">
        <v>9</v>
      </c>
      <c r="E8" s="9" t="s">
        <v>10</v>
      </c>
      <c r="F8" s="9" t="s">
        <v>11</v>
      </c>
      <c r="G8" s="12" t="s">
        <v>12</v>
      </c>
      <c r="H8" s="12" t="s">
        <v>13</v>
      </c>
      <c r="I8" s="30" t="s">
        <v>14</v>
      </c>
      <c r="J8" s="30" t="s">
        <v>15</v>
      </c>
      <c r="K8" s="30" t="s">
        <v>16</v>
      </c>
      <c r="L8" s="30" t="s">
        <v>17</v>
      </c>
      <c r="M8" s="30" t="s">
        <v>18</v>
      </c>
      <c r="N8" s="30" t="s">
        <v>19</v>
      </c>
      <c r="O8" s="30" t="s">
        <v>20</v>
      </c>
      <c r="P8" s="30" t="s">
        <v>21</v>
      </c>
      <c r="Q8" s="30" t="s">
        <v>22</v>
      </c>
      <c r="R8" s="30" t="s">
        <v>23</v>
      </c>
      <c r="S8" s="30" t="s">
        <v>24</v>
      </c>
      <c r="T8" s="30" t="s">
        <v>25</v>
      </c>
      <c r="U8" s="30" t="s">
        <v>26</v>
      </c>
      <c r="V8" s="30" t="s">
        <v>27</v>
      </c>
      <c r="W8" s="30" t="s">
        <v>28</v>
      </c>
      <c r="X8" s="30" t="s">
        <v>29</v>
      </c>
      <c r="Y8" s="30" t="s">
        <v>30</v>
      </c>
      <c r="Z8" s="32" t="s">
        <v>31</v>
      </c>
      <c r="AA8" s="33" t="s">
        <v>32</v>
      </c>
    </row>
    <row r="9" spans="1:28" ht="63">
      <c r="A9" s="13" t="s">
        <v>33</v>
      </c>
      <c r="B9" s="14" t="s">
        <v>33</v>
      </c>
      <c r="C9" s="15" t="s">
        <v>33</v>
      </c>
      <c r="D9" s="16" t="s">
        <v>33</v>
      </c>
      <c r="E9" s="16" t="s">
        <v>33</v>
      </c>
      <c r="F9" s="17"/>
      <c r="G9" s="17" t="s">
        <v>34</v>
      </c>
      <c r="H9" s="17" t="s">
        <v>35</v>
      </c>
      <c r="I9" s="17" t="s">
        <v>35</v>
      </c>
      <c r="J9" s="17" t="s">
        <v>35</v>
      </c>
      <c r="K9" s="17" t="s">
        <v>35</v>
      </c>
      <c r="L9" s="17" t="s">
        <v>35</v>
      </c>
      <c r="M9" s="17" t="s">
        <v>35</v>
      </c>
      <c r="N9" s="17" t="s">
        <v>35</v>
      </c>
      <c r="O9" s="17" t="s">
        <v>35</v>
      </c>
      <c r="P9" s="17" t="s">
        <v>35</v>
      </c>
      <c r="Q9" s="17" t="s">
        <v>35</v>
      </c>
      <c r="R9" s="17" t="s">
        <v>36</v>
      </c>
      <c r="S9" s="17" t="s">
        <v>35</v>
      </c>
      <c r="T9" s="17" t="s">
        <v>37</v>
      </c>
      <c r="U9" s="17" t="s">
        <v>35</v>
      </c>
      <c r="V9" s="17" t="s">
        <v>38</v>
      </c>
      <c r="W9" s="17" t="s">
        <v>35</v>
      </c>
      <c r="X9" s="17" t="s">
        <v>39</v>
      </c>
      <c r="Y9" s="17" t="s">
        <v>40</v>
      </c>
      <c r="Z9" s="17" t="s">
        <v>33</v>
      </c>
      <c r="AA9" s="34"/>
    </row>
    <row r="10" spans="1:28">
      <c r="A10" s="45" t="s">
        <v>41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8" s="1" customFormat="1" ht="96.6" customHeight="1">
      <c r="A11" s="18">
        <v>1</v>
      </c>
      <c r="B11" s="19" t="s">
        <v>42</v>
      </c>
      <c r="C11" s="20" t="s">
        <v>43</v>
      </c>
      <c r="D11" s="18" t="s">
        <v>44</v>
      </c>
      <c r="E11" s="21" t="s">
        <v>45</v>
      </c>
      <c r="F11" s="18" t="s">
        <v>46</v>
      </c>
      <c r="G11" s="18">
        <v>-0.5</v>
      </c>
      <c r="H11" s="18">
        <v>4</v>
      </c>
      <c r="I11" s="18">
        <v>3.75</v>
      </c>
      <c r="J11" s="18">
        <v>4.25</v>
      </c>
      <c r="K11" s="18">
        <v>4.75</v>
      </c>
      <c r="L11" s="18">
        <v>4.25</v>
      </c>
      <c r="M11" s="18">
        <v>4.63</v>
      </c>
      <c r="N11" s="18">
        <v>5</v>
      </c>
      <c r="O11" s="18">
        <v>4.75</v>
      </c>
      <c r="P11" s="18">
        <v>5</v>
      </c>
      <c r="Q11" s="18">
        <v>4.5</v>
      </c>
      <c r="R11" s="18">
        <v>-0.25</v>
      </c>
      <c r="S11" s="18">
        <v>2.75</v>
      </c>
      <c r="T11" s="18">
        <v>7</v>
      </c>
      <c r="U11" s="18">
        <v>5</v>
      </c>
      <c r="V11" s="18">
        <v>20.75</v>
      </c>
      <c r="W11" s="18">
        <v>4.25</v>
      </c>
      <c r="X11" s="18">
        <v>17</v>
      </c>
      <c r="Y11" s="18">
        <v>0</v>
      </c>
      <c r="Z11" s="18">
        <f t="shared" ref="Z11:Z15" si="0">SUM(G11:Y11)</f>
        <v>100.88</v>
      </c>
      <c r="AA11" s="35">
        <v>1</v>
      </c>
      <c r="AB11" s="36"/>
    </row>
    <row r="12" spans="1:28" s="1" customFormat="1" ht="94.5">
      <c r="A12" s="18">
        <v>2</v>
      </c>
      <c r="B12" s="19" t="s">
        <v>47</v>
      </c>
      <c r="C12" s="20" t="s">
        <v>48</v>
      </c>
      <c r="D12" s="18" t="s">
        <v>49</v>
      </c>
      <c r="E12" s="21" t="s">
        <v>50</v>
      </c>
      <c r="F12" s="18" t="s">
        <v>51</v>
      </c>
      <c r="G12" s="18">
        <v>0</v>
      </c>
      <c r="H12" s="18">
        <v>3.25</v>
      </c>
      <c r="I12" s="18">
        <v>3</v>
      </c>
      <c r="J12" s="18">
        <v>3.38</v>
      </c>
      <c r="K12" s="18">
        <v>4</v>
      </c>
      <c r="L12" s="18">
        <v>4.25</v>
      </c>
      <c r="M12" s="18">
        <v>4.25</v>
      </c>
      <c r="N12" s="18">
        <v>3.63</v>
      </c>
      <c r="O12" s="18">
        <v>4.63</v>
      </c>
      <c r="P12" s="18">
        <v>4.5</v>
      </c>
      <c r="Q12" s="18">
        <v>4.63</v>
      </c>
      <c r="R12" s="18">
        <v>0</v>
      </c>
      <c r="S12" s="18">
        <v>1.5</v>
      </c>
      <c r="T12" s="18">
        <v>4</v>
      </c>
      <c r="U12" s="18">
        <v>3.5</v>
      </c>
      <c r="V12" s="18">
        <v>16</v>
      </c>
      <c r="W12" s="18">
        <v>3.75</v>
      </c>
      <c r="X12" s="18">
        <v>13.5</v>
      </c>
      <c r="Y12" s="18">
        <v>0</v>
      </c>
      <c r="Z12" s="18">
        <f t="shared" si="0"/>
        <v>81.77</v>
      </c>
      <c r="AA12" s="35">
        <v>2</v>
      </c>
      <c r="AB12" s="36"/>
    </row>
    <row r="13" spans="1:28" s="1" customFormat="1" ht="110.25">
      <c r="A13" s="18">
        <v>3</v>
      </c>
      <c r="B13" s="19" t="s">
        <v>52</v>
      </c>
      <c r="C13" s="20" t="s">
        <v>53</v>
      </c>
      <c r="D13" s="18" t="s">
        <v>54</v>
      </c>
      <c r="E13" s="21" t="s">
        <v>55</v>
      </c>
      <c r="F13" s="18" t="s">
        <v>51</v>
      </c>
      <c r="G13" s="22">
        <v>-5</v>
      </c>
      <c r="H13" s="22">
        <v>3.75</v>
      </c>
      <c r="I13" s="22">
        <v>3.25</v>
      </c>
      <c r="J13" s="22">
        <v>3.13</v>
      </c>
      <c r="K13" s="22">
        <v>3.5</v>
      </c>
      <c r="L13" s="22">
        <v>1.75</v>
      </c>
      <c r="M13" s="22">
        <v>3.25</v>
      </c>
      <c r="N13" s="22">
        <v>3.25</v>
      </c>
      <c r="O13" s="22">
        <v>4</v>
      </c>
      <c r="P13" s="22">
        <v>4</v>
      </c>
      <c r="Q13" s="22">
        <v>4</v>
      </c>
      <c r="R13" s="22">
        <v>0</v>
      </c>
      <c r="S13" s="22">
        <v>0.5</v>
      </c>
      <c r="T13" s="22">
        <v>6.25</v>
      </c>
      <c r="U13" s="22">
        <v>3.5</v>
      </c>
      <c r="V13" s="22">
        <v>19</v>
      </c>
      <c r="W13" s="22">
        <v>3.25</v>
      </c>
      <c r="X13" s="22">
        <v>14.5</v>
      </c>
      <c r="Y13" s="18">
        <v>0</v>
      </c>
      <c r="Z13" s="18">
        <f t="shared" si="0"/>
        <v>75.88</v>
      </c>
      <c r="AA13" s="35">
        <v>3</v>
      </c>
      <c r="AB13" s="36"/>
    </row>
    <row r="14" spans="1:28" s="1" customFormat="1" ht="78.75">
      <c r="A14" s="18">
        <v>4</v>
      </c>
      <c r="B14" s="19" t="s">
        <v>42</v>
      </c>
      <c r="C14" s="20" t="s">
        <v>56</v>
      </c>
      <c r="D14" s="18" t="s">
        <v>57</v>
      </c>
      <c r="E14" s="21" t="s">
        <v>58</v>
      </c>
      <c r="F14" s="18" t="s">
        <v>46</v>
      </c>
      <c r="G14" s="18">
        <v>-0.5</v>
      </c>
      <c r="H14" s="18">
        <v>4.25</v>
      </c>
      <c r="I14" s="18">
        <v>2</v>
      </c>
      <c r="J14" s="18">
        <v>3</v>
      </c>
      <c r="K14" s="18">
        <v>3.88</v>
      </c>
      <c r="L14" s="18">
        <v>3.63</v>
      </c>
      <c r="M14" s="18">
        <v>3.88</v>
      </c>
      <c r="N14" s="18">
        <v>3</v>
      </c>
      <c r="O14" s="18">
        <v>0.75</v>
      </c>
      <c r="P14" s="18">
        <v>4.5</v>
      </c>
      <c r="Q14" s="18">
        <v>4.13</v>
      </c>
      <c r="R14" s="18">
        <v>-0.25</v>
      </c>
      <c r="S14" s="18">
        <v>0</v>
      </c>
      <c r="T14" s="18">
        <v>4.5</v>
      </c>
      <c r="U14" s="18">
        <v>3.25</v>
      </c>
      <c r="V14" s="18">
        <v>17.329999999999998</v>
      </c>
      <c r="W14" s="18">
        <v>2.75</v>
      </c>
      <c r="X14" s="18">
        <v>13.75</v>
      </c>
      <c r="Y14" s="18">
        <v>0</v>
      </c>
      <c r="Z14" s="18">
        <f t="shared" si="0"/>
        <v>73.849999999999994</v>
      </c>
      <c r="AA14" s="35">
        <v>4</v>
      </c>
      <c r="AB14" s="36"/>
    </row>
    <row r="15" spans="1:28" s="1" customFormat="1" ht="63">
      <c r="A15" s="18">
        <v>5</v>
      </c>
      <c r="B15" s="19" t="s">
        <v>52</v>
      </c>
      <c r="C15" s="20" t="s">
        <v>59</v>
      </c>
      <c r="D15" s="18" t="s">
        <v>60</v>
      </c>
      <c r="E15" s="21" t="s">
        <v>61</v>
      </c>
      <c r="F15" s="18" t="s">
        <v>51</v>
      </c>
      <c r="G15" s="18">
        <v>-4</v>
      </c>
      <c r="H15" s="18">
        <v>3.75</v>
      </c>
      <c r="I15" s="18">
        <v>2.75</v>
      </c>
      <c r="J15" s="18">
        <v>3.5</v>
      </c>
      <c r="K15" s="18">
        <v>3.5</v>
      </c>
      <c r="L15" s="18">
        <v>3.5</v>
      </c>
      <c r="M15" s="18">
        <v>3.88</v>
      </c>
      <c r="N15" s="18">
        <v>2.5</v>
      </c>
      <c r="O15" s="18">
        <v>3.75</v>
      </c>
      <c r="P15" s="18">
        <v>2.5</v>
      </c>
      <c r="Q15" s="18">
        <v>3.75</v>
      </c>
      <c r="R15" s="18">
        <v>-1.5</v>
      </c>
      <c r="S15" s="18">
        <v>0.25</v>
      </c>
      <c r="T15" s="18">
        <v>5</v>
      </c>
      <c r="U15" s="18">
        <v>3.63</v>
      </c>
      <c r="V15" s="18">
        <v>16.25</v>
      </c>
      <c r="W15" s="18">
        <v>3.25</v>
      </c>
      <c r="X15" s="18">
        <v>11</v>
      </c>
      <c r="Y15" s="18">
        <v>0</v>
      </c>
      <c r="Z15" s="18">
        <f t="shared" si="0"/>
        <v>67.260000000000005</v>
      </c>
      <c r="AA15" s="35">
        <v>5</v>
      </c>
      <c r="AB15" s="36"/>
    </row>
    <row r="16" spans="1:28" s="2" customFormat="1">
      <c r="A16" s="46" t="s">
        <v>62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37"/>
    </row>
    <row r="17" spans="1:28" s="2" customFormat="1" ht="78.75">
      <c r="A17" s="23">
        <v>1</v>
      </c>
      <c r="B17" s="24" t="s">
        <v>63</v>
      </c>
      <c r="C17" s="25" t="s">
        <v>64</v>
      </c>
      <c r="D17" s="23" t="s">
        <v>65</v>
      </c>
      <c r="E17" s="26" t="s">
        <v>66</v>
      </c>
      <c r="F17" s="23" t="s">
        <v>51</v>
      </c>
      <c r="G17" s="23">
        <v>-0.5</v>
      </c>
      <c r="H17" s="23">
        <v>4.5</v>
      </c>
      <c r="I17" s="23">
        <v>3.75</v>
      </c>
      <c r="J17" s="23">
        <v>4.25</v>
      </c>
      <c r="K17" s="23">
        <v>4.75</v>
      </c>
      <c r="L17" s="23">
        <v>4</v>
      </c>
      <c r="M17" s="23">
        <v>4</v>
      </c>
      <c r="N17" s="23">
        <v>4.63</v>
      </c>
      <c r="O17" s="23">
        <v>4</v>
      </c>
      <c r="P17" s="23">
        <v>4.75</v>
      </c>
      <c r="Q17" s="23">
        <v>4.5</v>
      </c>
      <c r="R17" s="23">
        <v>-0.5</v>
      </c>
      <c r="S17" s="23">
        <v>0</v>
      </c>
      <c r="T17" s="23">
        <v>6.5</v>
      </c>
      <c r="U17" s="23">
        <v>4.25</v>
      </c>
      <c r="V17" s="23">
        <v>21.25</v>
      </c>
      <c r="W17" s="23">
        <v>5</v>
      </c>
      <c r="X17" s="23">
        <v>17.75</v>
      </c>
      <c r="Y17" s="23">
        <v>0</v>
      </c>
      <c r="Z17" s="23">
        <f>SUM(G17:Y17)</f>
        <v>96.88</v>
      </c>
      <c r="AA17" s="38">
        <v>1</v>
      </c>
      <c r="AB17" s="37"/>
    </row>
    <row r="18" spans="1:28" s="2" customFormat="1" ht="94.5">
      <c r="A18" s="23">
        <v>2</v>
      </c>
      <c r="B18" s="27" t="s">
        <v>67</v>
      </c>
      <c r="C18" s="25" t="s">
        <v>68</v>
      </c>
      <c r="D18" s="23" t="s">
        <v>69</v>
      </c>
      <c r="E18" s="26" t="s">
        <v>70</v>
      </c>
      <c r="F18" s="23" t="s">
        <v>51</v>
      </c>
      <c r="G18" s="23">
        <v>0</v>
      </c>
      <c r="H18" s="23">
        <v>3.5</v>
      </c>
      <c r="I18" s="23">
        <v>3</v>
      </c>
      <c r="J18" s="23">
        <v>3.75</v>
      </c>
      <c r="K18" s="23">
        <v>4.13</v>
      </c>
      <c r="L18" s="23">
        <v>4.25</v>
      </c>
      <c r="M18" s="23">
        <v>4.5</v>
      </c>
      <c r="N18" s="23">
        <v>4.25</v>
      </c>
      <c r="O18" s="23">
        <v>4.5</v>
      </c>
      <c r="P18" s="23">
        <v>4.5</v>
      </c>
      <c r="Q18" s="23">
        <v>4.5</v>
      </c>
      <c r="R18" s="23">
        <v>-0.25</v>
      </c>
      <c r="S18" s="23">
        <v>0.5</v>
      </c>
      <c r="T18" s="23">
        <v>7</v>
      </c>
      <c r="U18" s="23">
        <v>4.63</v>
      </c>
      <c r="V18" s="23">
        <v>18.5</v>
      </c>
      <c r="W18" s="23">
        <v>4.5</v>
      </c>
      <c r="X18" s="23">
        <v>15.5</v>
      </c>
      <c r="Y18" s="23">
        <v>0</v>
      </c>
      <c r="Z18" s="23">
        <f>SUM(G18:Y18)</f>
        <v>91.26</v>
      </c>
      <c r="AA18" s="38">
        <v>2</v>
      </c>
      <c r="AB18" s="37"/>
    </row>
    <row r="19" spans="1:28" s="2" customFormat="1" ht="94.5">
      <c r="A19" s="23">
        <v>3</v>
      </c>
      <c r="B19" s="27" t="s">
        <v>67</v>
      </c>
      <c r="C19" s="25" t="s">
        <v>71</v>
      </c>
      <c r="D19" s="23" t="s">
        <v>72</v>
      </c>
      <c r="E19" s="26" t="s">
        <v>73</v>
      </c>
      <c r="F19" s="23" t="s">
        <v>51</v>
      </c>
      <c r="G19" s="23">
        <v>-0.25</v>
      </c>
      <c r="H19" s="23">
        <v>3.75</v>
      </c>
      <c r="I19" s="23">
        <v>3</v>
      </c>
      <c r="J19" s="23">
        <v>3.25</v>
      </c>
      <c r="K19" s="23">
        <v>4.5</v>
      </c>
      <c r="L19" s="23">
        <v>4.13</v>
      </c>
      <c r="M19" s="23">
        <v>4</v>
      </c>
      <c r="N19" s="23">
        <v>4.13</v>
      </c>
      <c r="O19" s="23">
        <v>4.5</v>
      </c>
      <c r="P19" s="23">
        <v>4.5</v>
      </c>
      <c r="Q19" s="23">
        <v>4.38</v>
      </c>
      <c r="R19" s="23">
        <v>0</v>
      </c>
      <c r="S19" s="23">
        <v>0</v>
      </c>
      <c r="T19" s="23">
        <v>7</v>
      </c>
      <c r="U19" s="23">
        <v>4.75</v>
      </c>
      <c r="V19" s="23">
        <v>16</v>
      </c>
      <c r="W19" s="23">
        <v>2.88</v>
      </c>
      <c r="X19" s="23">
        <v>9.75</v>
      </c>
      <c r="Y19" s="23">
        <v>0</v>
      </c>
      <c r="Z19" s="23">
        <f>SUM(G19:Y19)</f>
        <v>80.27</v>
      </c>
      <c r="AA19" s="38">
        <v>3</v>
      </c>
      <c r="AB19" s="37"/>
    </row>
    <row r="20" spans="1:28">
      <c r="A20" s="5"/>
      <c r="B20" s="6"/>
      <c r="C20" s="48"/>
      <c r="D20" s="48"/>
      <c r="E20" s="48"/>
      <c r="F20" s="48"/>
      <c r="G20" s="48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3" spans="1:28">
      <c r="B23" s="49" t="s">
        <v>74</v>
      </c>
      <c r="C23" s="49"/>
      <c r="D23" s="29"/>
      <c r="E23" s="29" t="s">
        <v>75</v>
      </c>
    </row>
    <row r="24" spans="1:28">
      <c r="B24" s="28"/>
      <c r="C24" s="28"/>
      <c r="D24" s="29"/>
      <c r="E24" s="29"/>
    </row>
    <row r="25" spans="1:28">
      <c r="B25" s="49" t="s">
        <v>76</v>
      </c>
      <c r="C25" s="49"/>
      <c r="D25" s="29"/>
      <c r="E25" s="29" t="s">
        <v>77</v>
      </c>
    </row>
  </sheetData>
  <mergeCells count="12">
    <mergeCell ref="B23:C23"/>
    <mergeCell ref="B25:C25"/>
    <mergeCell ref="A7:C7"/>
    <mergeCell ref="X7:Z7"/>
    <mergeCell ref="A10:AA10"/>
    <mergeCell ref="A16:AA16"/>
    <mergeCell ref="C20:G20"/>
    <mergeCell ref="A1:Z1"/>
    <mergeCell ref="A3:Z3"/>
    <mergeCell ref="A4:Z4"/>
    <mergeCell ref="A5:Z5"/>
    <mergeCell ref="A6:Z6"/>
  </mergeCells>
  <pageMargins left="0.196850393700787" right="3.9370078740157501E-2" top="0.15748031496063" bottom="0.35433070866141703" header="0.118110236220472" footer="0"/>
  <pageSetup paperSize="9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Лыжные походы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revision>9</cp:revision>
  <cp:lastPrinted>2024-04-25T07:17:00Z</cp:lastPrinted>
  <dcterms:created xsi:type="dcterms:W3CDTF">2023-08-25T14:01:00Z</dcterms:created>
  <dcterms:modified xsi:type="dcterms:W3CDTF">2024-05-21T17:07:54Z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9EF6004DEE0045BA80C8BCFBF982CACD_13</vt:lpwstr>
  </property>
  <property fmtid="{D5CDD505-2E9C-101B-9397-08002B2CF9AE}" pid="3" name="KSOProductBuildVer">
    <vt:lpwstr>1049-12.2.0.16909</vt:lpwstr>
  </property>
</Properties>
</file>