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SI\Documents\СЮТур\2024\ПРС-2024\Резюме Ананьева\Отбор\"/>
    </mc:Choice>
  </mc:AlternateContent>
  <xr:revisionPtr revIDLastSave="0" documentId="13_ncr:1_{10D72A23-2EB0-4B2E-BDA3-A6155B4A0FE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Итоговый сводный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2" i="10" l="1"/>
  <c r="AA26" i="10" l="1"/>
  <c r="AA23" i="10"/>
  <c r="AA17" i="10"/>
  <c r="AA16" i="10"/>
  <c r="AA14" i="10"/>
  <c r="AA13" i="10"/>
  <c r="AA15" i="10"/>
  <c r="AA18" i="10"/>
  <c r="AA22" i="10"/>
</calcChain>
</file>

<file path=xl/sharedStrings.xml><?xml version="1.0" encoding="utf-8"?>
<sst xmlns="http://schemas.openxmlformats.org/spreadsheetml/2006/main" count="131" uniqueCount="101">
  <si>
    <t>Региональный центр детско-юношеского туризма в Санкт-Петербурге (ГБНОУ «Балтийский берег», Городская станция юных туристов)</t>
  </si>
  <si>
    <t xml:space="preserve">Предварительный протокол результатов </t>
  </si>
  <si>
    <t>12-13 ноября 2024 года</t>
  </si>
  <si>
    <t>г. Санкт-Петербург</t>
  </si>
  <si>
    <t>№ п/п</t>
  </si>
  <si>
    <t>Организация</t>
  </si>
  <si>
    <t>Руководитель</t>
  </si>
  <si>
    <t>Зам. руководителя</t>
  </si>
  <si>
    <t>Район похода</t>
  </si>
  <si>
    <t>Категория сложности</t>
  </si>
  <si>
    <t>Отсутствие  или неполнота заполнения маршрутной  книжки в комплекте конкурсных материалов</t>
  </si>
  <si>
    <t>Справочные сведения о походе</t>
  </si>
  <si>
    <t>Характеристика района похода</t>
  </si>
  <si>
    <t xml:space="preserve">Организация похода </t>
  </si>
  <si>
    <t>Картографический материал</t>
  </si>
  <si>
    <t>Техническое описание маршрута</t>
  </si>
  <si>
    <t>Фотоматериалы</t>
  </si>
  <si>
    <t>Сведения о материальном оснащении группы</t>
  </si>
  <si>
    <t>Тактическая грамотность построения и прохождения маршрута</t>
  </si>
  <si>
    <t>Техничность прохождения маршрута</t>
  </si>
  <si>
    <t>Безопасность прохождения маршрута</t>
  </si>
  <si>
    <t>Исследовательская /краеведческая работа</t>
  </si>
  <si>
    <t>Итоги, выводы и рекомендации</t>
  </si>
  <si>
    <t>Качество оформления письменного отчета</t>
  </si>
  <si>
    <t>Информативность устного выступления участников похода</t>
  </si>
  <si>
    <t>Композиция и эмоциональная окрашенность устного выступления</t>
  </si>
  <si>
    <t>Интегральная оценка</t>
  </si>
  <si>
    <t>Вмешательства руководителя</t>
  </si>
  <si>
    <t>СУММА БАЛЛОВ</t>
  </si>
  <si>
    <t>до 5 штр.б.
штраф. баллов</t>
  </si>
  <si>
    <t>до 5</t>
  </si>
  <si>
    <t>от - 5
ш.б. до снятия</t>
  </si>
  <si>
    <t>до 10</t>
  </si>
  <si>
    <t>до 25</t>
  </si>
  <si>
    <t>до 20</t>
  </si>
  <si>
    <t>до 5 штр.б.</t>
  </si>
  <si>
    <t>Исаева Е. А.</t>
  </si>
  <si>
    <t>Сергеев А. Н.</t>
  </si>
  <si>
    <t>р. Луга</t>
  </si>
  <si>
    <t>Кучеров К. А.</t>
  </si>
  <si>
    <t>Шептура А. А.</t>
  </si>
  <si>
    <t>р. Мста</t>
  </si>
  <si>
    <t>ГБУ ДО ДДЮТ Выборгского района</t>
  </si>
  <si>
    <t>Струков П. П.</t>
  </si>
  <si>
    <t>Поташева Т. В.</t>
  </si>
  <si>
    <t>р. Тарасйоки</t>
  </si>
  <si>
    <t>ГБНОУ "Балтийский берег"</t>
  </si>
  <si>
    <t>Савченко Т. А.</t>
  </si>
  <si>
    <t>Кашин Ю. В.</t>
  </si>
  <si>
    <t>р. Вуокса</t>
  </si>
  <si>
    <t>Безбородов К. В.</t>
  </si>
  <si>
    <t>Безбородова Л. В.</t>
  </si>
  <si>
    <t>Смирнова О. В.</t>
  </si>
  <si>
    <t>Степнов П. В.</t>
  </si>
  <si>
    <t>р. Вуокса-Ладога</t>
  </si>
  <si>
    <t>Смирнов Ю. О.</t>
  </si>
  <si>
    <t>Солоненко А. В.</t>
  </si>
  <si>
    <t>Пахомов А. Е</t>
  </si>
  <si>
    <t>Смирнов Д. Н.</t>
  </si>
  <si>
    <t>Зверлов Ю. В.</t>
  </si>
  <si>
    <t>Горбунов П. А.</t>
  </si>
  <si>
    <t>р. Вуокса- Ладога</t>
  </si>
  <si>
    <t>Мельников Д. А.</t>
  </si>
  <si>
    <t>Грачева В. Д.</t>
  </si>
  <si>
    <t>р. Лидь</t>
  </si>
  <si>
    <t>Лоскутов К. С.</t>
  </si>
  <si>
    <t>Писаренко К. А.</t>
  </si>
  <si>
    <t>р. Шуя</t>
  </si>
  <si>
    <t>График движения по активной и неактивной части маршрута</t>
  </si>
  <si>
    <t>МЕСТО</t>
  </si>
  <si>
    <t>1</t>
  </si>
  <si>
    <t>2</t>
  </si>
  <si>
    <t>3</t>
  </si>
  <si>
    <t>5</t>
  </si>
  <si>
    <t>4</t>
  </si>
  <si>
    <t>6</t>
  </si>
  <si>
    <t>7</t>
  </si>
  <si>
    <t>8</t>
  </si>
  <si>
    <t>Вид плавсредств.</t>
  </si>
  <si>
    <t>байдарки</t>
  </si>
  <si>
    <t>рафт</t>
  </si>
  <si>
    <t>лодки-пелла</t>
  </si>
  <si>
    <t>катамараны</t>
  </si>
  <si>
    <t>Водные и комбинированные походы</t>
  </si>
  <si>
    <t>Водные походы II категории сложности</t>
  </si>
  <si>
    <t>Водные походы I категории сложности</t>
  </si>
  <si>
    <t>По данным РМКК ОУ СПб летом 2024 года было совершено 7 водных походов II к.с.</t>
  </si>
  <si>
    <t>Главный судья соревнований</t>
  </si>
  <si>
    <t>Главный секретарь соревнований</t>
  </si>
  <si>
    <t>Губаненков С.М.</t>
  </si>
  <si>
    <t>Комарова В.А.</t>
  </si>
  <si>
    <t>Комбинированные (пеше-водные) походы</t>
  </si>
  <si>
    <t>нет</t>
  </si>
  <si>
    <t>ГБОУ школа №258 Колпинского района</t>
  </si>
  <si>
    <t>СОШ №569 Невского района  </t>
  </si>
  <si>
    <t>ГБОУ СОШ №621 Колпинского района  </t>
  </si>
  <si>
    <t>ГБУ ДО ДДТ "Фонтанка-32" Центрального района</t>
  </si>
  <si>
    <t>ГБНОУ   "Балтийский берег"</t>
  </si>
  <si>
    <t>По данным РМКК ОУ СПб летом 2024 года было совершено 13 водных походов 1 к.с.</t>
  </si>
  <si>
    <t>ГБНОУ  "Балтийский берег"</t>
  </si>
  <si>
    <t xml:space="preserve">Региональные соревнования походов и экспедиций обучающихся Санкт-Петербурга в рамках смотра-конкурса походов и экспедиций 
«ПО РОДНОЙ СТРАНЕ» в 2024 году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</si>
</sst>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rgb="FFFCE5C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DEDED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2"/>
        <bgColor theme="6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DEDED"/>
      </patternFill>
    </fill>
    <fill>
      <patternFill patternType="solid">
        <fgColor theme="4" tint="0.79998168889431442"/>
        <bgColor theme="6" tint="0.79998168889431442"/>
      </patternFill>
    </fill>
  </fills>
  <borders count="4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3" fillId="0" borderId="11" xfId="0" applyFont="1" applyBorder="1" applyAlignment="1">
      <alignment vertical="center" wrapText="1"/>
    </xf>
    <xf numFmtId="0" fontId="13" fillId="2" borderId="11" xfId="0" applyFont="1" applyFill="1" applyBorder="1" applyAlignment="1">
      <alignment horizontal="left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2" fontId="6" fillId="3" borderId="9" xfId="0" applyNumberFormat="1" applyFont="1" applyFill="1" applyBorder="1" applyAlignment="1">
      <alignment horizontal="center" vertical="center" wrapText="1"/>
    </xf>
    <xf numFmtId="2" fontId="6" fillId="3" borderId="10" xfId="0" applyNumberFormat="1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left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2" fontId="6" fillId="5" borderId="9" xfId="0" applyNumberFormat="1" applyFont="1" applyFill="1" applyBorder="1" applyAlignment="1">
      <alignment horizontal="center" vertical="center" wrapText="1"/>
    </xf>
    <xf numFmtId="2" fontId="6" fillId="5" borderId="10" xfId="0" applyNumberFormat="1" applyFont="1" applyFill="1" applyBorder="1" applyAlignment="1">
      <alignment horizontal="center" vertical="center" wrapText="1"/>
    </xf>
    <xf numFmtId="0" fontId="0" fillId="3" borderId="0" xfId="0" applyFill="1"/>
    <xf numFmtId="2" fontId="16" fillId="3" borderId="10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7" fillId="0" borderId="1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19" fillId="0" borderId="0" xfId="0" applyNumberFormat="1" applyFont="1"/>
    <xf numFmtId="0" fontId="2" fillId="0" borderId="0" xfId="0" applyFont="1" applyAlignment="1">
      <alignment horizontal="center"/>
    </xf>
    <xf numFmtId="0" fontId="6" fillId="5" borderId="2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49" fontId="19" fillId="0" borderId="34" xfId="0" applyNumberFormat="1" applyFont="1" applyBorder="1"/>
    <xf numFmtId="49" fontId="21" fillId="3" borderId="32" xfId="0" applyNumberFormat="1" applyFont="1" applyFill="1" applyBorder="1" applyAlignment="1">
      <alignment horizontal="center" vertical="center"/>
    </xf>
    <xf numFmtId="49" fontId="19" fillId="3" borderId="32" xfId="0" applyNumberFormat="1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 wrapText="1"/>
    </xf>
    <xf numFmtId="0" fontId="13" fillId="8" borderId="26" xfId="0" applyFont="1" applyFill="1" applyBorder="1" applyAlignment="1">
      <alignment horizontal="left" vertical="center" wrapText="1"/>
    </xf>
    <xf numFmtId="0" fontId="14" fillId="8" borderId="26" xfId="0" applyFont="1" applyFill="1" applyBorder="1" applyAlignment="1">
      <alignment horizontal="center" vertical="center" wrapText="1"/>
    </xf>
    <xf numFmtId="0" fontId="15" fillId="8" borderId="26" xfId="0" applyFont="1" applyFill="1" applyBorder="1" applyAlignment="1">
      <alignment horizontal="center" vertical="center" wrapText="1"/>
    </xf>
    <xf numFmtId="2" fontId="6" fillId="9" borderId="26" xfId="0" applyNumberFormat="1" applyFont="1" applyFill="1" applyBorder="1" applyAlignment="1">
      <alignment horizontal="center" vertical="center" wrapText="1"/>
    </xf>
    <xf numFmtId="2" fontId="6" fillId="9" borderId="21" xfId="0" applyNumberFormat="1" applyFont="1" applyFill="1" applyBorder="1" applyAlignment="1">
      <alignment horizontal="center" vertical="center" wrapText="1"/>
    </xf>
    <xf numFmtId="2" fontId="16" fillId="7" borderId="21" xfId="0" applyNumberFormat="1" applyFont="1" applyFill="1" applyBorder="1" applyAlignment="1">
      <alignment horizontal="center" vertical="center" wrapText="1"/>
    </xf>
    <xf numFmtId="49" fontId="19" fillId="7" borderId="33" xfId="0" applyNumberFormat="1" applyFont="1" applyFill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2" fontId="6" fillId="0" borderId="43" xfId="0" applyNumberFormat="1" applyFont="1" applyBorder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 wrapText="1"/>
    </xf>
    <xf numFmtId="2" fontId="16" fillId="3" borderId="0" xfId="0" applyNumberFormat="1" applyFont="1" applyFill="1" applyAlignment="1">
      <alignment horizontal="center" vertical="center" wrapText="1"/>
    </xf>
    <xf numFmtId="49" fontId="21" fillId="3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left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2" fontId="17" fillId="3" borderId="26" xfId="0" applyNumberFormat="1" applyFont="1" applyFill="1" applyBorder="1" applyAlignment="1">
      <alignment horizontal="center" vertical="center"/>
    </xf>
    <xf numFmtId="2" fontId="18" fillId="3" borderId="26" xfId="0" applyNumberFormat="1" applyFont="1" applyFill="1" applyBorder="1" applyAlignment="1">
      <alignment horizontal="center" vertical="center"/>
    </xf>
    <xf numFmtId="49" fontId="19" fillId="3" borderId="33" xfId="0" applyNumberFormat="1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 wrapText="1"/>
    </xf>
    <xf numFmtId="0" fontId="13" fillId="4" borderId="37" xfId="0" applyFont="1" applyFill="1" applyBorder="1" applyAlignment="1">
      <alignment horizontal="left" vertical="center" wrapText="1"/>
    </xf>
    <xf numFmtId="0" fontId="14" fillId="4" borderId="38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2" fontId="17" fillId="3" borderId="39" xfId="0" applyNumberFormat="1" applyFont="1" applyFill="1" applyBorder="1" applyAlignment="1">
      <alignment horizontal="center" vertical="center"/>
    </xf>
    <xf numFmtId="2" fontId="17" fillId="3" borderId="40" xfId="0" applyNumberFormat="1" applyFont="1" applyFill="1" applyBorder="1" applyAlignment="1">
      <alignment horizontal="center" vertical="center"/>
    </xf>
    <xf numFmtId="2" fontId="18" fillId="3" borderId="40" xfId="0" applyNumberFormat="1" applyFont="1" applyFill="1" applyBorder="1" applyAlignment="1">
      <alignment horizontal="center" vertical="center"/>
    </xf>
    <xf numFmtId="49" fontId="19" fillId="3" borderId="4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4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5" fillId="3" borderId="47" xfId="0" applyFont="1" applyFill="1" applyBorder="1" applyAlignment="1">
      <alignment horizontal="left" vertical="center" wrapText="1"/>
    </xf>
    <xf numFmtId="0" fontId="6" fillId="3" borderId="48" xfId="0" applyFont="1" applyFill="1" applyBorder="1" applyAlignment="1">
      <alignment horizontal="left" vertical="center" wrapText="1"/>
    </xf>
    <xf numFmtId="0" fontId="6" fillId="3" borderId="46" xfId="0" applyFont="1" applyFill="1" applyBorder="1" applyAlignment="1">
      <alignment horizontal="left" vertical="center" wrapText="1"/>
    </xf>
    <xf numFmtId="0" fontId="25" fillId="6" borderId="30" xfId="0" applyFont="1" applyFill="1" applyBorder="1" applyAlignment="1">
      <alignment horizontal="left" vertical="center" wrapText="1"/>
    </xf>
    <xf numFmtId="0" fontId="25" fillId="6" borderId="31" xfId="0" applyFont="1" applyFill="1" applyBorder="1" applyAlignment="1">
      <alignment horizontal="left" vertical="center" wrapText="1"/>
    </xf>
    <xf numFmtId="0" fontId="25" fillId="6" borderId="35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8" fillId="0" borderId="0" xfId="0" applyFont="1"/>
    <xf numFmtId="0" fontId="6" fillId="0" borderId="14" xfId="0" applyFont="1" applyBorder="1" applyAlignment="1">
      <alignment horizontal="center" vertical="center" wrapText="1"/>
    </xf>
    <xf numFmtId="0" fontId="8" fillId="0" borderId="18" xfId="0" applyFont="1" applyBorder="1"/>
    <xf numFmtId="0" fontId="8" fillId="0" borderId="19" xfId="0" applyFont="1" applyBorder="1"/>
    <xf numFmtId="0" fontId="9" fillId="0" borderId="15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textRotation="90" wrapText="1"/>
    </xf>
    <xf numFmtId="0" fontId="8" fillId="0" borderId="3" xfId="0" applyFont="1" applyBorder="1"/>
    <xf numFmtId="0" fontId="8" fillId="0" borderId="6" xfId="0" applyFont="1" applyBorder="1"/>
    <xf numFmtId="0" fontId="2" fillId="0" borderId="17" xfId="0" applyFont="1" applyBorder="1" applyAlignment="1">
      <alignment horizontal="center" vertical="center" textRotation="90" wrapText="1"/>
    </xf>
    <xf numFmtId="0" fontId="8" fillId="0" borderId="4" xfId="0" applyFont="1" applyBorder="1"/>
    <xf numFmtId="0" fontId="8" fillId="0" borderId="7" xfId="0" applyFont="1" applyBorder="1"/>
    <xf numFmtId="49" fontId="21" fillId="0" borderId="45" xfId="0" applyNumberFormat="1" applyFont="1" applyBorder="1" applyAlignment="1">
      <alignment horizontal="center" vertical="center" textRotation="90" wrapText="1"/>
    </xf>
    <xf numFmtId="49" fontId="20" fillId="0" borderId="35" xfId="0" applyNumberFormat="1" applyFont="1" applyBorder="1"/>
    <xf numFmtId="49" fontId="20" fillId="0" borderId="4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996"/>
  <sheetViews>
    <sheetView tabSelected="1" topLeftCell="I13" zoomScale="72" zoomScaleNormal="72" workbookViewId="0">
      <selection activeCell="U19" sqref="U19"/>
    </sheetView>
  </sheetViews>
  <sheetFormatPr defaultColWidth="14.453125" defaultRowHeight="15" customHeight="1" x14ac:dyDescent="0.45"/>
  <cols>
    <col min="1" max="1" width="4.453125" customWidth="1"/>
    <col min="2" max="2" width="24.90625" style="1" customWidth="1"/>
    <col min="3" max="3" width="21.81640625" style="2" customWidth="1"/>
    <col min="4" max="4" width="19.90625" style="3" customWidth="1"/>
    <col min="5" max="5" width="24.1796875" style="3" customWidth="1"/>
    <col min="6" max="6" width="7.6328125" style="3" customWidth="1"/>
    <col min="7" max="7" width="22.6328125" style="3" customWidth="1"/>
    <col min="8" max="8" width="12.54296875" customWidth="1"/>
    <col min="9" max="9" width="12" customWidth="1"/>
    <col min="10" max="10" width="11.36328125" customWidth="1"/>
    <col min="11" max="11" width="12" customWidth="1"/>
    <col min="12" max="12" width="10.453125" customWidth="1"/>
    <col min="13" max="13" width="11.08984375" customWidth="1"/>
    <col min="14" max="25" width="8.6328125" customWidth="1"/>
    <col min="26" max="26" width="12.90625" customWidth="1"/>
    <col min="27" max="27" width="13.1796875" customWidth="1"/>
    <col min="28" max="28" width="8.6328125" style="29" customWidth="1"/>
  </cols>
  <sheetData>
    <row r="1" spans="1:56" ht="19" customHeight="1" x14ac:dyDescent="0.45">
      <c r="A1" s="95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1:56" ht="6.5" customHeight="1" x14ac:dyDescent="0.45">
      <c r="A2" s="30"/>
      <c r="B2" s="4"/>
      <c r="C2" s="5"/>
      <c r="D2" s="6"/>
      <c r="E2" s="6"/>
      <c r="F2" s="6"/>
      <c r="G2" s="6"/>
      <c r="H2" s="30"/>
      <c r="I2" s="30"/>
      <c r="J2" s="30"/>
      <c r="K2" s="30"/>
      <c r="L2" s="30"/>
      <c r="M2" s="30">
        <v>5</v>
      </c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56" ht="53.5" customHeight="1" x14ac:dyDescent="0.45">
      <c r="A3" s="97" t="s">
        <v>100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</row>
    <row r="4" spans="1:56" ht="31" customHeight="1" x14ac:dyDescent="0.45">
      <c r="A4" s="97" t="s">
        <v>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</row>
    <row r="5" spans="1:56" ht="24" customHeight="1" x14ac:dyDescent="0.45">
      <c r="A5" s="97" t="s">
        <v>83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</row>
    <row r="6" spans="1:56" ht="14.25" customHeight="1" thickBot="1" x14ac:dyDescent="0.5">
      <c r="A6" s="98" t="s">
        <v>2</v>
      </c>
      <c r="B6" s="98"/>
      <c r="C6" s="98"/>
      <c r="D6" s="7"/>
      <c r="E6" s="7"/>
      <c r="F6" s="7"/>
      <c r="G6" s="7"/>
      <c r="H6" s="8"/>
      <c r="I6" s="8"/>
      <c r="J6" s="8"/>
      <c r="K6" s="8"/>
      <c r="L6" s="8"/>
      <c r="M6" s="8"/>
      <c r="N6" s="8"/>
      <c r="O6" s="9"/>
      <c r="P6" s="9"/>
      <c r="Q6" s="9"/>
      <c r="R6" s="9"/>
      <c r="S6" s="8"/>
      <c r="T6" s="8"/>
      <c r="U6" s="9"/>
      <c r="V6" s="9"/>
      <c r="W6" s="9"/>
      <c r="X6" s="9"/>
      <c r="Y6" s="9"/>
      <c r="Z6" s="99" t="s">
        <v>3</v>
      </c>
      <c r="AA6" s="100"/>
    </row>
    <row r="7" spans="1:56" ht="30.75" customHeight="1" x14ac:dyDescent="0.35">
      <c r="A7" s="101" t="s">
        <v>4</v>
      </c>
      <c r="B7" s="104" t="s">
        <v>5</v>
      </c>
      <c r="C7" s="107" t="s">
        <v>6</v>
      </c>
      <c r="D7" s="110" t="s">
        <v>7</v>
      </c>
      <c r="E7" s="110" t="s">
        <v>8</v>
      </c>
      <c r="F7" s="92" t="s">
        <v>9</v>
      </c>
      <c r="G7" s="92" t="s">
        <v>78</v>
      </c>
      <c r="H7" s="113" t="s">
        <v>10</v>
      </c>
      <c r="I7" s="113" t="s">
        <v>11</v>
      </c>
      <c r="J7" s="113" t="s">
        <v>12</v>
      </c>
      <c r="K7" s="113" t="s">
        <v>13</v>
      </c>
      <c r="L7" s="113" t="s">
        <v>14</v>
      </c>
      <c r="M7" s="113" t="s">
        <v>15</v>
      </c>
      <c r="N7" s="113" t="s">
        <v>16</v>
      </c>
      <c r="O7" s="113" t="s">
        <v>68</v>
      </c>
      <c r="P7" s="113" t="s">
        <v>17</v>
      </c>
      <c r="Q7" s="113" t="s">
        <v>18</v>
      </c>
      <c r="R7" s="113" t="s">
        <v>19</v>
      </c>
      <c r="S7" s="116" t="s">
        <v>20</v>
      </c>
      <c r="T7" s="113" t="s">
        <v>21</v>
      </c>
      <c r="U7" s="113" t="s">
        <v>22</v>
      </c>
      <c r="V7" s="113" t="s">
        <v>23</v>
      </c>
      <c r="W7" s="113" t="s">
        <v>24</v>
      </c>
      <c r="X7" s="113" t="s">
        <v>25</v>
      </c>
      <c r="Y7" s="113" t="s">
        <v>26</v>
      </c>
      <c r="Z7" s="113" t="s">
        <v>27</v>
      </c>
      <c r="AA7" s="113" t="s">
        <v>28</v>
      </c>
      <c r="AB7" s="119" t="s">
        <v>69</v>
      </c>
    </row>
    <row r="8" spans="1:56" ht="14.25" customHeight="1" x14ac:dyDescent="0.35">
      <c r="A8" s="102"/>
      <c r="B8" s="105"/>
      <c r="C8" s="108"/>
      <c r="D8" s="111"/>
      <c r="E8" s="111"/>
      <c r="F8" s="93"/>
      <c r="G8" s="93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7"/>
      <c r="T8" s="114"/>
      <c r="U8" s="114"/>
      <c r="V8" s="114"/>
      <c r="W8" s="114"/>
      <c r="X8" s="114"/>
      <c r="Y8" s="114"/>
      <c r="Z8" s="114"/>
      <c r="AA8" s="114"/>
      <c r="AB8" s="120"/>
    </row>
    <row r="9" spans="1:56" ht="196" customHeight="1" thickBot="1" x14ac:dyDescent="0.4">
      <c r="A9" s="103"/>
      <c r="B9" s="106"/>
      <c r="C9" s="109"/>
      <c r="D9" s="112"/>
      <c r="E9" s="112"/>
      <c r="F9" s="94"/>
      <c r="G9" s="94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8"/>
      <c r="T9" s="115"/>
      <c r="U9" s="115"/>
      <c r="V9" s="115"/>
      <c r="W9" s="115"/>
      <c r="X9" s="115"/>
      <c r="Y9" s="115"/>
      <c r="Z9" s="115"/>
      <c r="AA9" s="115"/>
      <c r="AB9" s="121"/>
    </row>
    <row r="10" spans="1:56" ht="14.25" customHeight="1" thickBot="1" x14ac:dyDescent="0.5">
      <c r="A10" s="23"/>
      <c r="B10" s="10"/>
      <c r="C10" s="24"/>
      <c r="D10" s="25"/>
      <c r="E10" s="25"/>
      <c r="F10" s="26"/>
      <c r="G10" s="58"/>
      <c r="H10" s="27" t="s">
        <v>29</v>
      </c>
      <c r="I10" s="28" t="s">
        <v>30</v>
      </c>
      <c r="J10" s="28" t="s">
        <v>30</v>
      </c>
      <c r="K10" s="28" t="s">
        <v>30</v>
      </c>
      <c r="L10" s="28" t="s">
        <v>30</v>
      </c>
      <c r="M10" s="28" t="s">
        <v>30</v>
      </c>
      <c r="N10" s="28" t="s">
        <v>30</v>
      </c>
      <c r="O10" s="28" t="s">
        <v>30</v>
      </c>
      <c r="P10" s="28" t="s">
        <v>30</v>
      </c>
      <c r="Q10" s="28" t="s">
        <v>30</v>
      </c>
      <c r="R10" s="28" t="s">
        <v>30</v>
      </c>
      <c r="S10" s="28" t="s">
        <v>31</v>
      </c>
      <c r="T10" s="28" t="s">
        <v>30</v>
      </c>
      <c r="U10" s="28" t="s">
        <v>32</v>
      </c>
      <c r="V10" s="28" t="s">
        <v>30</v>
      </c>
      <c r="W10" s="28" t="s">
        <v>33</v>
      </c>
      <c r="X10" s="28" t="s">
        <v>30</v>
      </c>
      <c r="Y10" s="28" t="s">
        <v>34</v>
      </c>
      <c r="Z10" s="56" t="s">
        <v>35</v>
      </c>
      <c r="AA10" s="57"/>
      <c r="AB10" s="33"/>
    </row>
    <row r="11" spans="1:56" ht="24.5" customHeight="1" x14ac:dyDescent="0.35">
      <c r="A11" s="77" t="s">
        <v>85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9"/>
    </row>
    <row r="12" spans="1:56" ht="52.5" customHeight="1" x14ac:dyDescent="0.35">
      <c r="A12" s="32">
        <v>1</v>
      </c>
      <c r="B12" s="16" t="s">
        <v>96</v>
      </c>
      <c r="C12" s="59" t="s">
        <v>57</v>
      </c>
      <c r="D12" s="60" t="s">
        <v>58</v>
      </c>
      <c r="E12" s="60" t="s">
        <v>49</v>
      </c>
      <c r="F12" s="60">
        <v>1</v>
      </c>
      <c r="G12" s="60" t="s">
        <v>79</v>
      </c>
      <c r="H12" s="19">
        <v>0</v>
      </c>
      <c r="I12" s="19">
        <v>5</v>
      </c>
      <c r="J12" s="19">
        <v>4.75</v>
      </c>
      <c r="K12" s="19">
        <v>4.88</v>
      </c>
      <c r="L12" s="19">
        <v>4.88</v>
      </c>
      <c r="M12" s="19">
        <v>5</v>
      </c>
      <c r="N12" s="19">
        <v>4.75</v>
      </c>
      <c r="O12" s="19">
        <v>4.75</v>
      </c>
      <c r="P12" s="19">
        <v>4.88</v>
      </c>
      <c r="Q12" s="19">
        <v>4.75</v>
      </c>
      <c r="R12" s="19">
        <v>4.75</v>
      </c>
      <c r="S12" s="19">
        <v>0</v>
      </c>
      <c r="T12" s="19">
        <v>1.38</v>
      </c>
      <c r="U12" s="19">
        <v>8.25</v>
      </c>
      <c r="V12" s="19">
        <v>5</v>
      </c>
      <c r="W12" s="19">
        <v>20</v>
      </c>
      <c r="X12" s="19">
        <v>3.25</v>
      </c>
      <c r="Y12" s="20">
        <v>14</v>
      </c>
      <c r="Z12" s="20">
        <v>0</v>
      </c>
      <c r="AA12" s="22">
        <f>SUM(H12:Z12)</f>
        <v>100.27000000000001</v>
      </c>
      <c r="AB12" s="34" t="s">
        <v>70</v>
      </c>
    </row>
    <row r="13" spans="1:56" s="21" customFormat="1" ht="52" customHeight="1" x14ac:dyDescent="0.35">
      <c r="A13" s="31">
        <v>2</v>
      </c>
      <c r="B13" s="11" t="s">
        <v>46</v>
      </c>
      <c r="C13" s="12" t="s">
        <v>55</v>
      </c>
      <c r="D13" s="13" t="s">
        <v>56</v>
      </c>
      <c r="E13" s="13" t="s">
        <v>49</v>
      </c>
      <c r="F13" s="13">
        <v>1</v>
      </c>
      <c r="G13" s="13" t="s">
        <v>79</v>
      </c>
      <c r="H13" s="14">
        <v>0</v>
      </c>
      <c r="I13" s="14">
        <v>4.25</v>
      </c>
      <c r="J13" s="14">
        <v>3.63</v>
      </c>
      <c r="K13" s="14">
        <v>5</v>
      </c>
      <c r="L13" s="14">
        <v>4.38</v>
      </c>
      <c r="M13" s="14">
        <v>4.5</v>
      </c>
      <c r="N13" s="14">
        <v>5</v>
      </c>
      <c r="O13" s="14">
        <v>1.5</v>
      </c>
      <c r="P13" s="14">
        <v>4.5</v>
      </c>
      <c r="Q13" s="14">
        <v>4.63</v>
      </c>
      <c r="R13" s="14">
        <v>4.75</v>
      </c>
      <c r="S13" s="14">
        <v>0</v>
      </c>
      <c r="T13" s="14">
        <v>0.75</v>
      </c>
      <c r="U13" s="14">
        <v>6.25</v>
      </c>
      <c r="V13" s="14">
        <v>4.88</v>
      </c>
      <c r="W13" s="14">
        <v>19.75</v>
      </c>
      <c r="X13" s="14">
        <v>3.25</v>
      </c>
      <c r="Y13" s="15">
        <v>16.5</v>
      </c>
      <c r="Z13" s="15">
        <v>0</v>
      </c>
      <c r="AA13" s="22">
        <f>SUM(H13:Z13)</f>
        <v>93.52000000000001</v>
      </c>
      <c r="AB13" s="34" t="s">
        <v>71</v>
      </c>
    </row>
    <row r="14" spans="1:56" s="21" customFormat="1" ht="52" customHeight="1" x14ac:dyDescent="0.35">
      <c r="A14" s="31">
        <v>3</v>
      </c>
      <c r="B14" s="11" t="s">
        <v>42</v>
      </c>
      <c r="C14" s="12" t="s">
        <v>43</v>
      </c>
      <c r="D14" s="13" t="s">
        <v>44</v>
      </c>
      <c r="E14" s="13" t="s">
        <v>45</v>
      </c>
      <c r="F14" s="13">
        <v>1</v>
      </c>
      <c r="G14" s="13" t="s">
        <v>79</v>
      </c>
      <c r="H14" s="14">
        <v>-0.5</v>
      </c>
      <c r="I14" s="14">
        <v>4.25</v>
      </c>
      <c r="J14" s="14">
        <v>3.63</v>
      </c>
      <c r="K14" s="14">
        <v>5</v>
      </c>
      <c r="L14" s="14">
        <v>2.25</v>
      </c>
      <c r="M14" s="14">
        <v>4.5</v>
      </c>
      <c r="N14" s="14">
        <v>3.75</v>
      </c>
      <c r="O14" s="14">
        <v>4.63</v>
      </c>
      <c r="P14" s="14">
        <v>2.13</v>
      </c>
      <c r="Q14" s="14">
        <v>4.88</v>
      </c>
      <c r="R14" s="14">
        <v>4.75</v>
      </c>
      <c r="S14" s="14">
        <v>0</v>
      </c>
      <c r="T14" s="14">
        <v>0.25</v>
      </c>
      <c r="U14" s="14">
        <v>7.5</v>
      </c>
      <c r="V14" s="14">
        <v>2.75</v>
      </c>
      <c r="W14" s="14">
        <v>17.75</v>
      </c>
      <c r="X14" s="14">
        <v>2.75</v>
      </c>
      <c r="Y14" s="15">
        <v>16.5</v>
      </c>
      <c r="Z14" s="15">
        <v>0</v>
      </c>
      <c r="AA14" s="22">
        <f>SUM(H14:Z14)</f>
        <v>86.77</v>
      </c>
      <c r="AB14" s="34" t="s">
        <v>72</v>
      </c>
      <c r="AC14" s="55"/>
      <c r="AD14" s="49"/>
      <c r="AE14" s="50"/>
      <c r="AF14" s="51"/>
      <c r="AG14" s="51"/>
      <c r="AH14" s="51"/>
      <c r="AI14" s="51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3"/>
      <c r="BD14" s="54"/>
    </row>
    <row r="15" spans="1:56" s="21" customFormat="1" ht="48.5" customHeight="1" x14ac:dyDescent="0.35">
      <c r="A15" s="31">
        <v>4</v>
      </c>
      <c r="B15" s="16" t="s">
        <v>95</v>
      </c>
      <c r="C15" s="17" t="s">
        <v>39</v>
      </c>
      <c r="D15" s="18" t="s">
        <v>40</v>
      </c>
      <c r="E15" s="18" t="s">
        <v>41</v>
      </c>
      <c r="F15" s="18">
        <v>1</v>
      </c>
      <c r="G15" s="18" t="s">
        <v>80</v>
      </c>
      <c r="H15" s="19">
        <v>0</v>
      </c>
      <c r="I15" s="19">
        <v>4.75</v>
      </c>
      <c r="J15" s="19">
        <v>4.5</v>
      </c>
      <c r="K15" s="19">
        <v>4.87</v>
      </c>
      <c r="L15" s="19">
        <v>4.62</v>
      </c>
      <c r="M15" s="19">
        <v>3</v>
      </c>
      <c r="N15" s="19">
        <v>4</v>
      </c>
      <c r="O15" s="19">
        <v>3.75</v>
      </c>
      <c r="P15" s="19">
        <v>2.75</v>
      </c>
      <c r="Q15" s="19">
        <v>3.62</v>
      </c>
      <c r="R15" s="19">
        <v>3.87</v>
      </c>
      <c r="S15" s="19">
        <v>0</v>
      </c>
      <c r="T15" s="19">
        <v>1.75</v>
      </c>
      <c r="U15" s="19">
        <v>5.25</v>
      </c>
      <c r="V15" s="19">
        <v>4.37</v>
      </c>
      <c r="W15" s="19">
        <v>19</v>
      </c>
      <c r="X15" s="19">
        <v>3.37</v>
      </c>
      <c r="Y15" s="20">
        <v>10</v>
      </c>
      <c r="Z15" s="20">
        <v>0</v>
      </c>
      <c r="AA15" s="22">
        <f t="shared" ref="AA15:AA18" si="0">SUM(H15:Z15)</f>
        <v>83.47</v>
      </c>
      <c r="AB15" s="35" t="s">
        <v>74</v>
      </c>
    </row>
    <row r="16" spans="1:56" s="21" customFormat="1" ht="48.5" customHeight="1" x14ac:dyDescent="0.35">
      <c r="A16" s="31">
        <v>5</v>
      </c>
      <c r="B16" s="16" t="s">
        <v>46</v>
      </c>
      <c r="C16" s="17" t="s">
        <v>47</v>
      </c>
      <c r="D16" s="18" t="s">
        <v>48</v>
      </c>
      <c r="E16" s="18" t="s">
        <v>49</v>
      </c>
      <c r="F16" s="18">
        <v>1</v>
      </c>
      <c r="G16" s="18" t="s">
        <v>79</v>
      </c>
      <c r="H16" s="19">
        <v>-0.25</v>
      </c>
      <c r="I16" s="19">
        <v>3.63</v>
      </c>
      <c r="J16" s="19">
        <v>2.38</v>
      </c>
      <c r="K16" s="19">
        <v>2</v>
      </c>
      <c r="L16" s="19">
        <v>3.63</v>
      </c>
      <c r="M16" s="19">
        <v>3.75</v>
      </c>
      <c r="N16" s="19">
        <v>3.88</v>
      </c>
      <c r="O16" s="19">
        <v>3.63</v>
      </c>
      <c r="P16" s="19">
        <v>3.5</v>
      </c>
      <c r="Q16" s="19">
        <v>3.88</v>
      </c>
      <c r="R16" s="19">
        <v>3.75</v>
      </c>
      <c r="S16" s="19">
        <v>0</v>
      </c>
      <c r="T16" s="19">
        <v>2</v>
      </c>
      <c r="U16" s="19">
        <v>5.25</v>
      </c>
      <c r="V16" s="19">
        <v>3.5</v>
      </c>
      <c r="W16" s="19">
        <v>13.25</v>
      </c>
      <c r="X16" s="19">
        <v>2.25</v>
      </c>
      <c r="Y16" s="20">
        <v>12</v>
      </c>
      <c r="Z16" s="20">
        <v>0</v>
      </c>
      <c r="AA16" s="22">
        <f t="shared" ref="AA16" si="1">SUM(H16:Z16)</f>
        <v>72.03</v>
      </c>
      <c r="AB16" s="35" t="s">
        <v>73</v>
      </c>
    </row>
    <row r="17" spans="1:28" s="21" customFormat="1" ht="48.5" customHeight="1" x14ac:dyDescent="0.35">
      <c r="A17" s="31">
        <v>6</v>
      </c>
      <c r="B17" s="16" t="s">
        <v>46</v>
      </c>
      <c r="C17" s="17" t="s">
        <v>50</v>
      </c>
      <c r="D17" s="18" t="s">
        <v>51</v>
      </c>
      <c r="E17" s="18" t="s">
        <v>49</v>
      </c>
      <c r="F17" s="18">
        <v>1</v>
      </c>
      <c r="G17" s="18" t="s">
        <v>81</v>
      </c>
      <c r="H17" s="19">
        <v>-1</v>
      </c>
      <c r="I17" s="19">
        <v>3.25</v>
      </c>
      <c r="J17" s="19">
        <v>1.88</v>
      </c>
      <c r="K17" s="19">
        <v>1.75</v>
      </c>
      <c r="L17" s="19">
        <v>2.13</v>
      </c>
      <c r="M17" s="19">
        <v>3.25</v>
      </c>
      <c r="N17" s="19">
        <v>3.63</v>
      </c>
      <c r="O17" s="19">
        <v>2.88</v>
      </c>
      <c r="P17" s="19">
        <v>3.13</v>
      </c>
      <c r="Q17" s="19">
        <v>3.88</v>
      </c>
      <c r="R17" s="19">
        <v>3.5</v>
      </c>
      <c r="S17" s="19">
        <v>-0.25</v>
      </c>
      <c r="T17" s="19">
        <v>1</v>
      </c>
      <c r="U17" s="19">
        <v>5.13</v>
      </c>
      <c r="V17" s="19">
        <v>2.75</v>
      </c>
      <c r="W17" s="19">
        <v>14.5</v>
      </c>
      <c r="X17" s="19">
        <v>3.5</v>
      </c>
      <c r="Y17" s="20">
        <v>10.5</v>
      </c>
      <c r="Z17" s="20">
        <v>0</v>
      </c>
      <c r="AA17" s="22">
        <f>SUM(H17:Z17)</f>
        <v>65.41</v>
      </c>
      <c r="AB17" s="35" t="s">
        <v>75</v>
      </c>
    </row>
    <row r="18" spans="1:28" ht="48.5" customHeight="1" x14ac:dyDescent="0.35">
      <c r="A18" s="31">
        <v>7</v>
      </c>
      <c r="B18" s="11" t="s">
        <v>94</v>
      </c>
      <c r="C18" s="12" t="s">
        <v>65</v>
      </c>
      <c r="D18" s="13" t="s">
        <v>66</v>
      </c>
      <c r="E18" s="13" t="s">
        <v>67</v>
      </c>
      <c r="F18" s="13">
        <v>1</v>
      </c>
      <c r="G18" s="13" t="s">
        <v>82</v>
      </c>
      <c r="H18" s="14">
        <v>-1</v>
      </c>
      <c r="I18" s="14">
        <v>2.5</v>
      </c>
      <c r="J18" s="14">
        <v>0.75</v>
      </c>
      <c r="K18" s="14">
        <v>0.75</v>
      </c>
      <c r="L18" s="14">
        <v>2.13</v>
      </c>
      <c r="M18" s="14">
        <v>2.5</v>
      </c>
      <c r="N18" s="14">
        <v>2.63</v>
      </c>
      <c r="O18" s="14">
        <v>2.38</v>
      </c>
      <c r="P18" s="14">
        <v>0.75</v>
      </c>
      <c r="Q18" s="14">
        <v>3</v>
      </c>
      <c r="R18" s="14">
        <v>3.75</v>
      </c>
      <c r="S18" s="14">
        <v>0</v>
      </c>
      <c r="T18" s="14">
        <v>0</v>
      </c>
      <c r="U18" s="14">
        <v>3.5</v>
      </c>
      <c r="V18" s="14">
        <v>2.13</v>
      </c>
      <c r="W18" s="14">
        <v>16.75</v>
      </c>
      <c r="X18" s="14">
        <v>3.5</v>
      </c>
      <c r="Y18" s="15">
        <v>8.5</v>
      </c>
      <c r="Z18" s="15">
        <v>0</v>
      </c>
      <c r="AA18" s="22">
        <f t="shared" si="0"/>
        <v>54.519999999999996</v>
      </c>
      <c r="AB18" s="35" t="s">
        <v>76</v>
      </c>
    </row>
    <row r="19" spans="1:28" s="21" customFormat="1" ht="67.75" customHeight="1" x14ac:dyDescent="0.35">
      <c r="A19" s="32">
        <v>8</v>
      </c>
      <c r="B19" s="11" t="s">
        <v>93</v>
      </c>
      <c r="C19" s="12" t="s">
        <v>36</v>
      </c>
      <c r="D19" s="13" t="s">
        <v>37</v>
      </c>
      <c r="E19" s="13" t="s">
        <v>38</v>
      </c>
      <c r="F19" s="13">
        <v>1</v>
      </c>
      <c r="G19" s="13" t="s">
        <v>79</v>
      </c>
      <c r="H19" s="14">
        <v>0</v>
      </c>
      <c r="I19" s="14">
        <v>4.75</v>
      </c>
      <c r="J19" s="14">
        <v>4.5</v>
      </c>
      <c r="K19" s="14">
        <v>4.62</v>
      </c>
      <c r="L19" s="14">
        <v>4</v>
      </c>
      <c r="M19" s="14">
        <v>4.62</v>
      </c>
      <c r="N19" s="14">
        <v>4.25</v>
      </c>
      <c r="O19" s="14">
        <v>4</v>
      </c>
      <c r="P19" s="14">
        <v>3.37</v>
      </c>
      <c r="Q19" s="14">
        <v>4.25</v>
      </c>
      <c r="R19" s="14">
        <v>3.87</v>
      </c>
      <c r="S19" s="14">
        <v>0</v>
      </c>
      <c r="T19" s="14">
        <v>3</v>
      </c>
      <c r="U19" s="14">
        <v>5.75</v>
      </c>
      <c r="V19" s="14">
        <v>3.37</v>
      </c>
      <c r="W19" s="14" t="s">
        <v>92</v>
      </c>
      <c r="X19" s="14" t="s">
        <v>92</v>
      </c>
      <c r="Y19" s="15" t="s">
        <v>92</v>
      </c>
      <c r="Z19" s="15">
        <v>0</v>
      </c>
      <c r="AA19" s="22">
        <v>54.37</v>
      </c>
      <c r="AB19" s="35" t="s">
        <v>77</v>
      </c>
    </row>
    <row r="20" spans="1:28" s="21" customFormat="1" ht="33.5" customHeight="1" thickBot="1" x14ac:dyDescent="0.4">
      <c r="A20" s="86" t="s">
        <v>98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8"/>
    </row>
    <row r="21" spans="1:28" s="21" customFormat="1" ht="31.5" customHeight="1" x14ac:dyDescent="0.35">
      <c r="A21" s="80" t="s">
        <v>84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2"/>
    </row>
    <row r="22" spans="1:28" ht="57" customHeight="1" thickBot="1" x14ac:dyDescent="0.4">
      <c r="A22" s="61">
        <v>1</v>
      </c>
      <c r="B22" s="62" t="s">
        <v>96</v>
      </c>
      <c r="C22" s="63" t="s">
        <v>52</v>
      </c>
      <c r="D22" s="64" t="s">
        <v>53</v>
      </c>
      <c r="E22" s="64" t="s">
        <v>54</v>
      </c>
      <c r="F22" s="64">
        <v>2</v>
      </c>
      <c r="G22" s="64" t="s">
        <v>79</v>
      </c>
      <c r="H22" s="65">
        <v>0</v>
      </c>
      <c r="I22" s="65">
        <v>5</v>
      </c>
      <c r="J22" s="65">
        <v>4.88</v>
      </c>
      <c r="K22" s="65">
        <v>5</v>
      </c>
      <c r="L22" s="65">
        <v>5</v>
      </c>
      <c r="M22" s="65">
        <v>5</v>
      </c>
      <c r="N22" s="65">
        <v>5</v>
      </c>
      <c r="O22" s="65">
        <v>5</v>
      </c>
      <c r="P22" s="65">
        <v>3.75</v>
      </c>
      <c r="Q22" s="65">
        <v>4.5</v>
      </c>
      <c r="R22" s="65">
        <v>4.88</v>
      </c>
      <c r="S22" s="65">
        <v>0</v>
      </c>
      <c r="T22" s="65">
        <v>5</v>
      </c>
      <c r="U22" s="65">
        <v>6.5</v>
      </c>
      <c r="V22" s="65">
        <v>5</v>
      </c>
      <c r="W22" s="65">
        <v>19.5</v>
      </c>
      <c r="X22" s="65">
        <v>4.5</v>
      </c>
      <c r="Y22" s="65">
        <v>11.5</v>
      </c>
      <c r="Z22" s="65">
        <v>0</v>
      </c>
      <c r="AA22" s="66">
        <f>SUM(H22:Z22)</f>
        <v>100.00999999999999</v>
      </c>
      <c r="AB22" s="67" t="s">
        <v>70</v>
      </c>
    </row>
    <row r="23" spans="1:28" ht="57" customHeight="1" x14ac:dyDescent="0.35">
      <c r="A23" s="68">
        <v>2</v>
      </c>
      <c r="B23" s="69" t="s">
        <v>99</v>
      </c>
      <c r="C23" s="70" t="s">
        <v>59</v>
      </c>
      <c r="D23" s="71" t="s">
        <v>60</v>
      </c>
      <c r="E23" s="71" t="s">
        <v>61</v>
      </c>
      <c r="F23" s="71">
        <v>2</v>
      </c>
      <c r="G23" s="71" t="s">
        <v>79</v>
      </c>
      <c r="H23" s="72">
        <v>-1</v>
      </c>
      <c r="I23" s="72">
        <v>4.88</v>
      </c>
      <c r="J23" s="72">
        <v>4.63</v>
      </c>
      <c r="K23" s="72">
        <v>3.88</v>
      </c>
      <c r="L23" s="72">
        <v>3.63</v>
      </c>
      <c r="M23" s="72">
        <v>3.38</v>
      </c>
      <c r="N23" s="72">
        <v>4.5</v>
      </c>
      <c r="O23" s="72">
        <v>4.38</v>
      </c>
      <c r="P23" s="72">
        <v>4.5</v>
      </c>
      <c r="Q23" s="72">
        <v>3.88</v>
      </c>
      <c r="R23" s="72">
        <v>4.75</v>
      </c>
      <c r="S23" s="72">
        <v>0</v>
      </c>
      <c r="T23" s="72">
        <v>1.25</v>
      </c>
      <c r="U23" s="72">
        <v>5.88</v>
      </c>
      <c r="V23" s="72">
        <v>3.75</v>
      </c>
      <c r="W23" s="72">
        <v>18.75</v>
      </c>
      <c r="X23" s="72">
        <v>3.5</v>
      </c>
      <c r="Y23" s="73">
        <v>11</v>
      </c>
      <c r="Z23" s="73">
        <v>0</v>
      </c>
      <c r="AA23" s="74">
        <f t="shared" ref="AA23" si="2">SUM(H23:Z23)</f>
        <v>85.54</v>
      </c>
      <c r="AB23" s="75" t="s">
        <v>71</v>
      </c>
    </row>
    <row r="24" spans="1:28" ht="27" customHeight="1" x14ac:dyDescent="0.35">
      <c r="A24" s="89" t="s">
        <v>86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1"/>
    </row>
    <row r="25" spans="1:28" ht="28" customHeight="1" x14ac:dyDescent="0.35">
      <c r="A25" s="83" t="s">
        <v>91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5"/>
    </row>
    <row r="26" spans="1:28" ht="64" customHeight="1" x14ac:dyDescent="0.35">
      <c r="A26" s="46">
        <v>1</v>
      </c>
      <c r="B26" s="47" t="s">
        <v>97</v>
      </c>
      <c r="C26" s="44" t="s">
        <v>62</v>
      </c>
      <c r="D26" s="44" t="s">
        <v>63</v>
      </c>
      <c r="E26" s="44" t="s">
        <v>64</v>
      </c>
      <c r="F26" s="44">
        <v>1</v>
      </c>
      <c r="G26" s="44" t="s">
        <v>79</v>
      </c>
      <c r="H26" s="48">
        <v>-1</v>
      </c>
      <c r="I26" s="44">
        <v>4.63</v>
      </c>
      <c r="J26" s="44">
        <v>3.88</v>
      </c>
      <c r="K26" s="44">
        <v>4.63</v>
      </c>
      <c r="L26" s="44">
        <v>5</v>
      </c>
      <c r="M26" s="44">
        <v>4.75</v>
      </c>
      <c r="N26" s="44">
        <v>4.13</v>
      </c>
      <c r="O26" s="44">
        <v>4.5</v>
      </c>
      <c r="P26" s="44">
        <v>4</v>
      </c>
      <c r="Q26" s="44">
        <v>4</v>
      </c>
      <c r="R26" s="44">
        <v>4</v>
      </c>
      <c r="S26" s="44">
        <v>0</v>
      </c>
      <c r="T26" s="44">
        <v>3.25</v>
      </c>
      <c r="U26" s="44">
        <v>3.5</v>
      </c>
      <c r="V26" s="44">
        <v>4</v>
      </c>
      <c r="W26" s="44">
        <v>16.75</v>
      </c>
      <c r="X26" s="44">
        <v>2.5</v>
      </c>
      <c r="Y26" s="44">
        <v>16.5</v>
      </c>
      <c r="Z26" s="44">
        <v>0</v>
      </c>
      <c r="AA26" s="44">
        <f>SUM(H26:Z26)</f>
        <v>89.02</v>
      </c>
      <c r="AB26" s="45" t="s">
        <v>70</v>
      </c>
    </row>
    <row r="27" spans="1:28" ht="3.5" customHeight="1" thickBot="1" x14ac:dyDescent="0.4">
      <c r="A27" s="36"/>
      <c r="B27" s="37"/>
      <c r="C27" s="38"/>
      <c r="D27" s="39"/>
      <c r="E27" s="39"/>
      <c r="F27" s="39"/>
      <c r="G27" s="39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1"/>
      <c r="Z27" s="41"/>
      <c r="AA27" s="42"/>
      <c r="AB27" s="43"/>
    </row>
    <row r="28" spans="1:28" ht="14.25" customHeight="1" x14ac:dyDescent="0.45"/>
    <row r="29" spans="1:28" ht="14.25" customHeight="1" x14ac:dyDescent="0.45"/>
    <row r="30" spans="1:28" ht="14.25" customHeight="1" x14ac:dyDescent="0.45">
      <c r="B30" s="76" t="s">
        <v>87</v>
      </c>
      <c r="C30" s="76"/>
      <c r="D30" s="76"/>
      <c r="G30" s="76" t="s">
        <v>89</v>
      </c>
      <c r="H30" s="76"/>
      <c r="I30" s="76"/>
    </row>
    <row r="31" spans="1:28" ht="14.25" customHeight="1" x14ac:dyDescent="0.45"/>
    <row r="32" spans="1:28" ht="14.25" customHeight="1" x14ac:dyDescent="0.45"/>
    <row r="33" spans="2:9" ht="14.25" customHeight="1" x14ac:dyDescent="0.45"/>
    <row r="34" spans="2:9" ht="14.25" customHeight="1" x14ac:dyDescent="0.45">
      <c r="B34" s="76" t="s">
        <v>88</v>
      </c>
      <c r="C34" s="76"/>
      <c r="D34" s="76"/>
      <c r="G34" s="76" t="s">
        <v>90</v>
      </c>
      <c r="H34" s="76"/>
      <c r="I34" s="76"/>
    </row>
    <row r="35" spans="2:9" ht="14.25" customHeight="1" x14ac:dyDescent="0.45"/>
    <row r="36" spans="2:9" ht="14.25" customHeight="1" x14ac:dyDescent="0.45"/>
    <row r="37" spans="2:9" ht="14.25" customHeight="1" x14ac:dyDescent="0.45"/>
    <row r="38" spans="2:9" ht="14.25" customHeight="1" x14ac:dyDescent="0.45"/>
    <row r="39" spans="2:9" ht="14.25" customHeight="1" x14ac:dyDescent="0.45"/>
    <row r="40" spans="2:9" ht="14.25" customHeight="1" x14ac:dyDescent="0.45"/>
    <row r="41" spans="2:9" ht="14.25" customHeight="1" x14ac:dyDescent="0.45"/>
    <row r="42" spans="2:9" ht="14.25" customHeight="1" x14ac:dyDescent="0.45"/>
    <row r="43" spans="2:9" ht="14.25" customHeight="1" x14ac:dyDescent="0.45"/>
    <row r="44" spans="2:9" ht="14.25" customHeight="1" x14ac:dyDescent="0.45"/>
    <row r="45" spans="2:9" ht="14.25" customHeight="1" x14ac:dyDescent="0.45"/>
    <row r="46" spans="2:9" ht="14.25" customHeight="1" x14ac:dyDescent="0.45"/>
    <row r="47" spans="2:9" ht="14.25" customHeight="1" x14ac:dyDescent="0.45"/>
    <row r="48" spans="2:9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</sheetData>
  <sortState xmlns:xlrd2="http://schemas.microsoft.com/office/spreadsheetml/2017/richdata2" ref="A12:AB19">
    <sortCondition ref="AB12:AB19"/>
  </sortState>
  <mergeCells count="43">
    <mergeCell ref="Z7:Z9"/>
    <mergeCell ref="AA7:AA9"/>
    <mergeCell ref="AB7:AB9"/>
    <mergeCell ref="U7:U9"/>
    <mergeCell ref="V7:V9"/>
    <mergeCell ref="W7:W9"/>
    <mergeCell ref="X7:X9"/>
    <mergeCell ref="Y7:Y9"/>
    <mergeCell ref="O7:O9"/>
    <mergeCell ref="P7:P9"/>
    <mergeCell ref="R7:R9"/>
    <mergeCell ref="S7:S9"/>
    <mergeCell ref="T7:T9"/>
    <mergeCell ref="J7:J9"/>
    <mergeCell ref="K7:K9"/>
    <mergeCell ref="L7:L9"/>
    <mergeCell ref="M7:M9"/>
    <mergeCell ref="N7:N9"/>
    <mergeCell ref="F7:F9"/>
    <mergeCell ref="A1:AA1"/>
    <mergeCell ref="A3:AA3"/>
    <mergeCell ref="A4:AA4"/>
    <mergeCell ref="A5:AA5"/>
    <mergeCell ref="A6:C6"/>
    <mergeCell ref="Z6:AA6"/>
    <mergeCell ref="A7:A9"/>
    <mergeCell ref="B7:B9"/>
    <mergeCell ref="C7:C9"/>
    <mergeCell ref="D7:D9"/>
    <mergeCell ref="E7:E9"/>
    <mergeCell ref="Q7:Q9"/>
    <mergeCell ref="G7:G9"/>
    <mergeCell ref="H7:H9"/>
    <mergeCell ref="I7:I9"/>
    <mergeCell ref="B30:D30"/>
    <mergeCell ref="B34:D34"/>
    <mergeCell ref="G30:I30"/>
    <mergeCell ref="G34:I34"/>
    <mergeCell ref="A11:AB11"/>
    <mergeCell ref="A21:AB21"/>
    <mergeCell ref="A25:AB25"/>
    <mergeCell ref="A20:AB20"/>
    <mergeCell ref="A24:AB24"/>
  </mergeCells>
  <pageMargins left="0.17" right="0.17" top="0.56999999999999995" bottom="0.17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сводный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Маргарита Ананьева</dc:creator>
  <cp:lastModifiedBy>Сергей Губаненков</cp:lastModifiedBy>
  <cp:revision>11</cp:revision>
  <dcterms:created xsi:type="dcterms:W3CDTF">2015-06-05T18:19:34Z</dcterms:created>
  <dcterms:modified xsi:type="dcterms:W3CDTF">2024-12-17T01:17:29Z</dcterms:modified>
</cp:coreProperties>
</file>