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SI\Documents\СЮТур\2024\ПРС-2024\Гора П2\"/>
    </mc:Choice>
  </mc:AlternateContent>
  <xr:revisionPtr revIDLastSave="0" documentId="13_ncr:1_{ADB4D0ED-CEBA-4280-A713-764FB8FB3E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Итоговый сводный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2" i="10" l="1"/>
  <c r="Z13" i="10"/>
  <c r="Z14" i="10"/>
  <c r="Z15" i="10"/>
  <c r="Z16" i="10"/>
  <c r="Z17" i="10"/>
  <c r="Z18" i="10"/>
  <c r="Z19" i="10"/>
  <c r="Z20" i="10"/>
  <c r="Z21" i="10"/>
  <c r="Z22" i="10"/>
  <c r="Z23" i="10"/>
  <c r="Z24" i="10"/>
  <c r="Z26" i="10"/>
  <c r="Z27" i="10"/>
  <c r="Z28" i="10"/>
</calcChain>
</file>

<file path=xl/sharedStrings.xml><?xml version="1.0" encoding="utf-8"?>
<sst xmlns="http://schemas.openxmlformats.org/spreadsheetml/2006/main" count="139" uniqueCount="100">
  <si>
    <t>Региональный центр детско-юношеского туризма в Санкт-Петербурге (ГБНОУ «Балтийский берег», Городская станция юных туристов)</t>
  </si>
  <si>
    <t xml:space="preserve">Региональный смотр-конкурс походов и экспедиций обучающихся Санкт-Петербурга 
«По РОДНОЙ СТРАНЕ» в 2024 году
</t>
  </si>
  <si>
    <t xml:space="preserve">Предварительный протокол результатов </t>
  </si>
  <si>
    <t>г. Санкт-Петербург</t>
  </si>
  <si>
    <t>№ п/п</t>
  </si>
  <si>
    <t>Организация</t>
  </si>
  <si>
    <t>Руководитель</t>
  </si>
  <si>
    <t>Зам. руководителя</t>
  </si>
  <si>
    <t>Район похода</t>
  </si>
  <si>
    <t>Категория сложности</t>
  </si>
  <si>
    <t>Отсутствие  или неполнота заполнения маршрутной  книжки в комплекте конкурсных материалов</t>
  </si>
  <si>
    <t>Справочные сведения о походе</t>
  </si>
  <si>
    <t>Характеристика района похода</t>
  </si>
  <si>
    <t xml:space="preserve">Организация похода </t>
  </si>
  <si>
    <t>Картографический материал</t>
  </si>
  <si>
    <t>Техническое описание маршрута</t>
  </si>
  <si>
    <t>Фотоматериалы</t>
  </si>
  <si>
    <t>Сведения о материальном оснащении группы</t>
  </si>
  <si>
    <t>Тактическая грамотность построения и прохождения маршрута</t>
  </si>
  <si>
    <t>Техничность прохождения маршрута</t>
  </si>
  <si>
    <t>Безопасность прохождения маршрута</t>
  </si>
  <si>
    <t>Исследовательская /краеведческая работа</t>
  </si>
  <si>
    <t>Итоги, выводы и рекомендации</t>
  </si>
  <si>
    <t>Качество оформления письменного отчета</t>
  </si>
  <si>
    <t>Информативность устного выступления участников похода</t>
  </si>
  <si>
    <t>Композиция и эмоциональная окрашенность устного выступления</t>
  </si>
  <si>
    <t>Интегральная оценка</t>
  </si>
  <si>
    <t>Вмешательства руководителя</t>
  </si>
  <si>
    <t>СУММА БАЛЛОВ</t>
  </si>
  <si>
    <t>МАКС. БАЛЛ</t>
  </si>
  <si>
    <t>до 5 штр.б.
штраф. баллов</t>
  </si>
  <si>
    <t>до 5</t>
  </si>
  <si>
    <t>от - 5
ш.б. до снятия</t>
  </si>
  <si>
    <t>до 10</t>
  </si>
  <si>
    <t>до 25</t>
  </si>
  <si>
    <t>до 20</t>
  </si>
  <si>
    <t>до 5 штр.б.</t>
  </si>
  <si>
    <t>ГБУ ДО ДДЮТ Выборгского района</t>
  </si>
  <si>
    <t>Савченко Т. А.</t>
  </si>
  <si>
    <t>Кашин Ю. В.</t>
  </si>
  <si>
    <t>ГБУ ДО ДДТ "Фонтанка-32"</t>
  </si>
  <si>
    <t>Смирнова О. В.</t>
  </si>
  <si>
    <t>Степнов П. В.</t>
  </si>
  <si>
    <t>Смирнов Д. Н.</t>
  </si>
  <si>
    <t>Зверлов Ю. В.</t>
  </si>
  <si>
    <t>График движения по активной и неактивной части маршрута</t>
  </si>
  <si>
    <t>МЕСТО</t>
  </si>
  <si>
    <t>1</t>
  </si>
  <si>
    <t>2</t>
  </si>
  <si>
    <t>3</t>
  </si>
  <si>
    <t>5</t>
  </si>
  <si>
    <t>4</t>
  </si>
  <si>
    <t>6</t>
  </si>
  <si>
    <t>7</t>
  </si>
  <si>
    <t>8</t>
  </si>
  <si>
    <t>Горные походы</t>
  </si>
  <si>
    <t>20 ноября 2024 года</t>
  </si>
  <si>
    <t xml:space="preserve">Асоскова А. Е. </t>
  </si>
  <si>
    <t xml:space="preserve">Горбунов П. А. </t>
  </si>
  <si>
    <t>Романчук Е. А.</t>
  </si>
  <si>
    <t>Борозняк С. В.</t>
  </si>
  <si>
    <t>Ананьев Ю. С.</t>
  </si>
  <si>
    <t>Макаров А. В.</t>
  </si>
  <si>
    <t>Михайлова С. В.</t>
  </si>
  <si>
    <t>Пахомов А. Е.</t>
  </si>
  <si>
    <t>Кухно А. С.</t>
  </si>
  <si>
    <t>Пшеничникова О. Ю.</t>
  </si>
  <si>
    <t>Линейкина В. И.</t>
  </si>
  <si>
    <t>12</t>
  </si>
  <si>
    <t>11</t>
  </si>
  <si>
    <t>10</t>
  </si>
  <si>
    <t>13</t>
  </si>
  <si>
    <t>9</t>
  </si>
  <si>
    <t>ГБНОУ "Балтийский Берег"</t>
  </si>
  <si>
    <t>ДЮЦ "Петергоф"</t>
  </si>
  <si>
    <t>Асосков К. Е.</t>
  </si>
  <si>
    <t>Архыз</t>
  </si>
  <si>
    <t>Приэльбрусье</t>
  </si>
  <si>
    <t>Самохин Р. В.</t>
  </si>
  <si>
    <t>Акилов А. Ю.</t>
  </si>
  <si>
    <t>Гвандра</t>
  </si>
  <si>
    <t>Куратов С. Г.</t>
  </si>
  <si>
    <t>Вологдин Ю А.</t>
  </si>
  <si>
    <t>Михайлов А. С.</t>
  </si>
  <si>
    <t>Юнин А. Г.</t>
  </si>
  <si>
    <t>Дросенко Т. В., Курятков Д. А.</t>
  </si>
  <si>
    <t>Борозняк Е. К.</t>
  </si>
  <si>
    <t>Безбородов К. В. Безбородова Л. В.</t>
  </si>
  <si>
    <t>Ткаченко А. П.</t>
  </si>
  <si>
    <t>ДДТ Петроградского района</t>
  </si>
  <si>
    <t>Киселева С. Д.</t>
  </si>
  <si>
    <t>Райтаровский Е. С.</t>
  </si>
  <si>
    <t>Центральный Кавказ</t>
  </si>
  <si>
    <t>Евдокимов Д. М.</t>
  </si>
  <si>
    <t>Главный судья соревнований</t>
  </si>
  <si>
    <t>Губаненков С.М.</t>
  </si>
  <si>
    <t>Главный секретарь соревнований</t>
  </si>
  <si>
    <t>Комарова В.А.</t>
  </si>
  <si>
    <t>Горные походы I категории сложности</t>
  </si>
  <si>
    <t>Горные походы II категории сложности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</si>
</sst>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CE5CD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12" xfId="0" applyFont="1" applyBorder="1" applyAlignment="1">
      <alignment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2" fontId="6" fillId="4" borderId="9" xfId="0" applyNumberFormat="1" applyFont="1" applyFill="1" applyBorder="1" applyAlignment="1">
      <alignment horizontal="center" vertic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2" fontId="6" fillId="5" borderId="9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16" fillId="5" borderId="11" xfId="0" applyNumberFormat="1" applyFont="1" applyFill="1" applyBorder="1" applyAlignment="1">
      <alignment horizontal="center" vertical="center" wrapText="1"/>
    </xf>
    <xf numFmtId="2" fontId="16" fillId="2" borderId="1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49" fontId="17" fillId="0" borderId="0" xfId="0" applyNumberFormat="1" applyFont="1"/>
    <xf numFmtId="0" fontId="2" fillId="0" borderId="0" xfId="0" applyFont="1" applyAlignment="1">
      <alignment horizontal="center"/>
    </xf>
    <xf numFmtId="49" fontId="17" fillId="0" borderId="26" xfId="0" applyNumberFormat="1" applyFont="1" applyBorder="1"/>
    <xf numFmtId="49" fontId="17" fillId="5" borderId="11" xfId="0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/>
    <xf numFmtId="0" fontId="6" fillId="0" borderId="17" xfId="0" applyFont="1" applyBorder="1" applyAlignment="1">
      <alignment horizontal="center" vertical="center" wrapText="1"/>
    </xf>
    <xf numFmtId="0" fontId="8" fillId="0" borderId="21" xfId="0" applyFont="1" applyBorder="1"/>
    <xf numFmtId="0" fontId="8" fillId="0" borderId="22" xfId="0" applyFont="1" applyBorder="1"/>
    <xf numFmtId="0" fontId="9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 wrapText="1"/>
    </xf>
    <xf numFmtId="0" fontId="8" fillId="0" borderId="3" xfId="0" applyFont="1" applyBorder="1"/>
    <xf numFmtId="0" fontId="8" fillId="0" borderId="6" xfId="0" applyFont="1" applyBorder="1"/>
    <xf numFmtId="0" fontId="2" fillId="0" borderId="20" xfId="0" applyFont="1" applyBorder="1" applyAlignment="1">
      <alignment horizontal="center" vertical="center" textRotation="90" wrapText="1"/>
    </xf>
    <xf numFmtId="0" fontId="8" fillId="0" borderId="4" xfId="0" applyFont="1" applyBorder="1"/>
    <xf numFmtId="0" fontId="8" fillId="0" borderId="7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8" fillId="0" borderId="14" xfId="0" applyFont="1" applyBorder="1"/>
    <xf numFmtId="0" fontId="8" fillId="0" borderId="16" xfId="0" applyFont="1" applyBorder="1"/>
    <xf numFmtId="49" fontId="19" fillId="0" borderId="24" xfId="0" applyNumberFormat="1" applyFont="1" applyBorder="1" applyAlignment="1">
      <alignment horizontal="center" vertical="center" textRotation="90" wrapText="1"/>
    </xf>
    <xf numFmtId="49" fontId="18" fillId="0" borderId="11" xfId="0" applyNumberFormat="1" applyFont="1" applyBorder="1"/>
    <xf numFmtId="49" fontId="18" fillId="0" borderId="25" xfId="0" applyNumberFormat="1" applyFont="1" applyBorder="1"/>
    <xf numFmtId="0" fontId="2" fillId="0" borderId="14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4" fillId="0" borderId="28" xfId="0" applyFont="1" applyBorder="1" applyAlignment="1"/>
    <xf numFmtId="49" fontId="17" fillId="7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8"/>
  <sheetViews>
    <sheetView tabSelected="1" zoomScale="68" zoomScaleNormal="68" workbookViewId="0">
      <selection activeCell="G36" sqref="G36:I36"/>
    </sheetView>
  </sheetViews>
  <sheetFormatPr defaultColWidth="14.453125" defaultRowHeight="15" customHeight="1" x14ac:dyDescent="0.45"/>
  <cols>
    <col min="1" max="1" width="4.453125" customWidth="1"/>
    <col min="2" max="2" width="19" style="1" customWidth="1"/>
    <col min="3" max="3" width="21.7265625" style="2" customWidth="1"/>
    <col min="4" max="4" width="19.81640625" style="3" customWidth="1"/>
    <col min="5" max="5" width="24.26953125" style="3" customWidth="1"/>
    <col min="6" max="6" width="7.7265625" style="3" customWidth="1"/>
    <col min="7" max="7" width="12.54296875" customWidth="1"/>
    <col min="8" max="8" width="12" customWidth="1"/>
    <col min="9" max="9" width="11.26953125" customWidth="1"/>
    <col min="10" max="10" width="12" customWidth="1"/>
    <col min="11" max="11" width="10.453125" customWidth="1"/>
    <col min="12" max="12" width="11.1796875" customWidth="1"/>
    <col min="13" max="24" width="8.7265625" customWidth="1"/>
    <col min="25" max="25" width="12.81640625" customWidth="1"/>
    <col min="26" max="26" width="13.26953125" customWidth="1"/>
    <col min="27" max="27" width="8.7265625" style="28" customWidth="1"/>
  </cols>
  <sheetData>
    <row r="1" spans="1:27" ht="19.149999999999999" customHeight="1" x14ac:dyDescent="0.4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7" ht="6.4" customHeight="1" x14ac:dyDescent="0.45">
      <c r="A2" s="29"/>
      <c r="B2" s="4"/>
      <c r="C2" s="5"/>
      <c r="D2" s="6"/>
      <c r="E2" s="6"/>
      <c r="F2" s="6"/>
      <c r="G2" s="29"/>
      <c r="H2" s="29"/>
      <c r="I2" s="29"/>
      <c r="J2" s="29"/>
      <c r="K2" s="29"/>
      <c r="L2" s="29">
        <v>5</v>
      </c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7" ht="53.65" customHeight="1" x14ac:dyDescent="0.45">
      <c r="A3" s="44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7" ht="31.15" customHeight="1" x14ac:dyDescent="0.45">
      <c r="A4" s="44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7" ht="24" customHeight="1" x14ac:dyDescent="0.45">
      <c r="A5" s="44" t="s">
        <v>55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7" ht="14.25" customHeight="1" thickBot="1" x14ac:dyDescent="0.5">
      <c r="A6" s="45" t="s">
        <v>56</v>
      </c>
      <c r="B6" s="45"/>
      <c r="C6" s="45"/>
      <c r="D6" s="7"/>
      <c r="E6" s="7"/>
      <c r="F6" s="7"/>
      <c r="G6" s="8"/>
      <c r="H6" s="8"/>
      <c r="I6" s="8"/>
      <c r="J6" s="8"/>
      <c r="K6" s="8"/>
      <c r="L6" s="8"/>
      <c r="M6" s="8"/>
      <c r="N6" s="9"/>
      <c r="O6" s="9"/>
      <c r="P6" s="9"/>
      <c r="Q6" s="9"/>
      <c r="R6" s="8"/>
      <c r="S6" s="8"/>
      <c r="T6" s="9"/>
      <c r="U6" s="9"/>
      <c r="V6" s="9"/>
      <c r="W6" s="9"/>
      <c r="X6" s="9"/>
      <c r="Y6" s="46" t="s">
        <v>3</v>
      </c>
      <c r="Z6" s="47"/>
    </row>
    <row r="7" spans="1:27" ht="30.75" customHeight="1" x14ac:dyDescent="0.35">
      <c r="A7" s="48" t="s">
        <v>4</v>
      </c>
      <c r="B7" s="51" t="s">
        <v>5</v>
      </c>
      <c r="C7" s="54" t="s">
        <v>6</v>
      </c>
      <c r="D7" s="57" t="s">
        <v>7</v>
      </c>
      <c r="E7" s="57" t="s">
        <v>8</v>
      </c>
      <c r="F7" s="39" t="s">
        <v>9</v>
      </c>
      <c r="G7" s="60" t="s">
        <v>10</v>
      </c>
      <c r="H7" s="60" t="s">
        <v>11</v>
      </c>
      <c r="I7" s="60" t="s">
        <v>12</v>
      </c>
      <c r="J7" s="60" t="s">
        <v>13</v>
      </c>
      <c r="K7" s="60" t="s">
        <v>14</v>
      </c>
      <c r="L7" s="60" t="s">
        <v>15</v>
      </c>
      <c r="M7" s="60" t="s">
        <v>16</v>
      </c>
      <c r="N7" s="60" t="s">
        <v>45</v>
      </c>
      <c r="O7" s="60" t="s">
        <v>17</v>
      </c>
      <c r="P7" s="60" t="s">
        <v>18</v>
      </c>
      <c r="Q7" s="60" t="s">
        <v>19</v>
      </c>
      <c r="R7" s="63" t="s">
        <v>20</v>
      </c>
      <c r="S7" s="60" t="s">
        <v>21</v>
      </c>
      <c r="T7" s="60" t="s">
        <v>22</v>
      </c>
      <c r="U7" s="60" t="s">
        <v>23</v>
      </c>
      <c r="V7" s="60" t="s">
        <v>24</v>
      </c>
      <c r="W7" s="60" t="s">
        <v>25</v>
      </c>
      <c r="X7" s="60" t="s">
        <v>26</v>
      </c>
      <c r="Y7" s="60" t="s">
        <v>27</v>
      </c>
      <c r="Z7" s="66" t="s">
        <v>28</v>
      </c>
      <c r="AA7" s="69" t="s">
        <v>46</v>
      </c>
    </row>
    <row r="8" spans="1:27" ht="14.25" customHeight="1" x14ac:dyDescent="0.35">
      <c r="A8" s="49"/>
      <c r="B8" s="52"/>
      <c r="C8" s="55"/>
      <c r="D8" s="58"/>
      <c r="E8" s="58"/>
      <c r="F8" s="4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4"/>
      <c r="S8" s="61"/>
      <c r="T8" s="61"/>
      <c r="U8" s="61"/>
      <c r="V8" s="61"/>
      <c r="W8" s="61"/>
      <c r="X8" s="61"/>
      <c r="Y8" s="61"/>
      <c r="Z8" s="67"/>
      <c r="AA8" s="70"/>
    </row>
    <row r="9" spans="1:27" ht="196.15" customHeight="1" thickBot="1" x14ac:dyDescent="0.4">
      <c r="A9" s="50"/>
      <c r="B9" s="53"/>
      <c r="C9" s="56"/>
      <c r="D9" s="59"/>
      <c r="E9" s="59"/>
      <c r="F9" s="4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5"/>
      <c r="S9" s="62"/>
      <c r="T9" s="62"/>
      <c r="U9" s="62"/>
      <c r="V9" s="62"/>
      <c r="W9" s="62"/>
      <c r="X9" s="62"/>
      <c r="Y9" s="62"/>
      <c r="Z9" s="68"/>
      <c r="AA9" s="71"/>
    </row>
    <row r="10" spans="1:27" ht="14.25" customHeight="1" thickBot="1" x14ac:dyDescent="0.5">
      <c r="A10" s="21"/>
      <c r="B10" s="10"/>
      <c r="C10" s="22"/>
      <c r="D10" s="23"/>
      <c r="E10" s="23"/>
      <c r="F10" s="24" t="s">
        <v>29</v>
      </c>
      <c r="G10" s="25" t="s">
        <v>30</v>
      </c>
      <c r="H10" s="26" t="s">
        <v>31</v>
      </c>
      <c r="I10" s="26" t="s">
        <v>31</v>
      </c>
      <c r="J10" s="26" t="s">
        <v>31</v>
      </c>
      <c r="K10" s="26" t="s">
        <v>31</v>
      </c>
      <c r="L10" s="26" t="s">
        <v>31</v>
      </c>
      <c r="M10" s="26" t="s">
        <v>31</v>
      </c>
      <c r="N10" s="26" t="s">
        <v>31</v>
      </c>
      <c r="O10" s="26" t="s">
        <v>31</v>
      </c>
      <c r="P10" s="26" t="s">
        <v>31</v>
      </c>
      <c r="Q10" s="26" t="s">
        <v>31</v>
      </c>
      <c r="R10" s="26" t="s">
        <v>32</v>
      </c>
      <c r="S10" s="26" t="s">
        <v>31</v>
      </c>
      <c r="T10" s="26" t="s">
        <v>33</v>
      </c>
      <c r="U10" s="26" t="s">
        <v>31</v>
      </c>
      <c r="V10" s="26" t="s">
        <v>34</v>
      </c>
      <c r="W10" s="26" t="s">
        <v>31</v>
      </c>
      <c r="X10" s="26" t="s">
        <v>35</v>
      </c>
      <c r="Y10" s="26" t="s">
        <v>36</v>
      </c>
      <c r="Z10" s="27"/>
      <c r="AA10" s="30"/>
    </row>
    <row r="11" spans="1:27" ht="26.5" customHeight="1" x14ac:dyDescent="0.45">
      <c r="A11" s="72"/>
      <c r="B11" s="10"/>
      <c r="C11" s="73"/>
      <c r="D11" s="74"/>
      <c r="E11" s="77" t="s">
        <v>98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</row>
    <row r="12" spans="1:27" ht="52.5" customHeight="1" x14ac:dyDescent="0.35">
      <c r="A12" s="36">
        <v>1</v>
      </c>
      <c r="B12" s="35" t="s">
        <v>73</v>
      </c>
      <c r="C12" s="34" t="s">
        <v>57</v>
      </c>
      <c r="D12" s="33" t="s">
        <v>75</v>
      </c>
      <c r="E12" s="33" t="s">
        <v>76</v>
      </c>
      <c r="F12" s="33">
        <v>1</v>
      </c>
      <c r="G12" s="16">
        <v>-1.63</v>
      </c>
      <c r="H12" s="16">
        <v>3.88</v>
      </c>
      <c r="I12" s="16">
        <v>2</v>
      </c>
      <c r="J12" s="16">
        <v>3</v>
      </c>
      <c r="K12" s="16">
        <v>2.5</v>
      </c>
      <c r="L12" s="16">
        <v>2.75</v>
      </c>
      <c r="M12" s="16">
        <v>3.25</v>
      </c>
      <c r="N12" s="16">
        <v>2.5</v>
      </c>
      <c r="O12" s="16">
        <v>2.5</v>
      </c>
      <c r="P12" s="16">
        <v>3.5</v>
      </c>
      <c r="Q12" s="16">
        <v>3.5</v>
      </c>
      <c r="R12" s="16">
        <v>-0.13</v>
      </c>
      <c r="S12" s="16">
        <v>0</v>
      </c>
      <c r="T12" s="16">
        <v>4.25</v>
      </c>
      <c r="U12" s="16">
        <v>2.75</v>
      </c>
      <c r="V12" s="16">
        <v>6.75</v>
      </c>
      <c r="W12" s="16">
        <v>1</v>
      </c>
      <c r="X12" s="17">
        <v>8.75</v>
      </c>
      <c r="Y12" s="17">
        <v>0</v>
      </c>
      <c r="Z12" s="17">
        <f t="shared" ref="Z12:Z28" si="0">SUM(G12:Y12)</f>
        <v>51.120000000000005</v>
      </c>
      <c r="AA12" s="31" t="s">
        <v>68</v>
      </c>
    </row>
    <row r="13" spans="1:27" s="18" customFormat="1" ht="52.15" customHeight="1" x14ac:dyDescent="0.35">
      <c r="A13" s="37">
        <v>2</v>
      </c>
      <c r="B13" s="11" t="s">
        <v>73</v>
      </c>
      <c r="C13" s="12" t="s">
        <v>58</v>
      </c>
      <c r="D13" s="13" t="s">
        <v>44</v>
      </c>
      <c r="E13" s="13" t="s">
        <v>77</v>
      </c>
      <c r="F13" s="13">
        <v>1</v>
      </c>
      <c r="G13" s="14">
        <v>-0.25</v>
      </c>
      <c r="H13" s="14">
        <v>4.5</v>
      </c>
      <c r="I13" s="14">
        <v>4.25</v>
      </c>
      <c r="J13" s="14">
        <v>4.25</v>
      </c>
      <c r="K13" s="14">
        <v>3.25</v>
      </c>
      <c r="L13" s="14">
        <v>3.25</v>
      </c>
      <c r="M13" s="14">
        <v>3.25</v>
      </c>
      <c r="N13" s="14">
        <v>3.25</v>
      </c>
      <c r="O13" s="14">
        <v>3.75</v>
      </c>
      <c r="P13" s="14">
        <v>3.5</v>
      </c>
      <c r="Q13" s="14">
        <v>3.75</v>
      </c>
      <c r="R13" s="14">
        <v>-4.25</v>
      </c>
      <c r="S13" s="14">
        <v>0.25</v>
      </c>
      <c r="T13" s="14">
        <v>5.5</v>
      </c>
      <c r="U13" s="14">
        <v>4</v>
      </c>
      <c r="V13" s="14">
        <v>18.75</v>
      </c>
      <c r="W13" s="14">
        <v>4.5</v>
      </c>
      <c r="X13" s="15">
        <v>12.75</v>
      </c>
      <c r="Y13" s="15">
        <v>0</v>
      </c>
      <c r="Z13" s="20">
        <f t="shared" si="0"/>
        <v>78.25</v>
      </c>
      <c r="AA13" s="32" t="s">
        <v>51</v>
      </c>
    </row>
    <row r="14" spans="1:27" ht="52.5" customHeight="1" x14ac:dyDescent="0.35">
      <c r="A14" s="36">
        <v>3</v>
      </c>
      <c r="B14" s="35" t="s">
        <v>40</v>
      </c>
      <c r="C14" s="34" t="s">
        <v>42</v>
      </c>
      <c r="D14" s="33" t="s">
        <v>41</v>
      </c>
      <c r="E14" s="33" t="s">
        <v>77</v>
      </c>
      <c r="F14" s="33">
        <v>1</v>
      </c>
      <c r="G14" s="16">
        <v>0</v>
      </c>
      <c r="H14" s="16">
        <v>4.75</v>
      </c>
      <c r="I14" s="16">
        <v>3.5</v>
      </c>
      <c r="J14" s="16">
        <v>4.25</v>
      </c>
      <c r="K14" s="16">
        <v>4.75</v>
      </c>
      <c r="L14" s="16">
        <v>4.38</v>
      </c>
      <c r="M14" s="16">
        <v>4.38</v>
      </c>
      <c r="N14" s="16">
        <v>4.25</v>
      </c>
      <c r="O14" s="16">
        <v>4.13</v>
      </c>
      <c r="P14" s="16">
        <v>4.38</v>
      </c>
      <c r="Q14" s="16">
        <v>3.63</v>
      </c>
      <c r="R14" s="16">
        <v>-3.5</v>
      </c>
      <c r="S14" s="16">
        <v>3.75</v>
      </c>
      <c r="T14" s="16">
        <v>6</v>
      </c>
      <c r="U14" s="16">
        <v>4.63</v>
      </c>
      <c r="V14" s="16">
        <v>18.5</v>
      </c>
      <c r="W14" s="16">
        <v>4.75</v>
      </c>
      <c r="X14" s="17">
        <v>13.25</v>
      </c>
      <c r="Y14" s="17">
        <v>0</v>
      </c>
      <c r="Z14" s="19">
        <f t="shared" si="0"/>
        <v>89.78</v>
      </c>
      <c r="AA14" s="79" t="s">
        <v>49</v>
      </c>
    </row>
    <row r="15" spans="1:27" s="18" customFormat="1" ht="52.15" customHeight="1" x14ac:dyDescent="0.35">
      <c r="A15" s="37">
        <v>4</v>
      </c>
      <c r="B15" s="11" t="s">
        <v>73</v>
      </c>
      <c r="C15" s="12" t="s">
        <v>59</v>
      </c>
      <c r="D15" s="13" t="s">
        <v>78</v>
      </c>
      <c r="E15" s="13" t="s">
        <v>77</v>
      </c>
      <c r="F15" s="13">
        <v>1</v>
      </c>
      <c r="G15" s="14">
        <v>-0.63</v>
      </c>
      <c r="H15" s="14">
        <v>4.13</v>
      </c>
      <c r="I15" s="14">
        <v>3.25</v>
      </c>
      <c r="J15" s="14">
        <v>3.88</v>
      </c>
      <c r="K15" s="14">
        <v>3.5</v>
      </c>
      <c r="L15" s="14">
        <v>3.63</v>
      </c>
      <c r="M15" s="14">
        <v>3.5</v>
      </c>
      <c r="N15" s="14">
        <v>2.75</v>
      </c>
      <c r="O15" s="14">
        <v>3.38</v>
      </c>
      <c r="P15" s="14">
        <v>4.25</v>
      </c>
      <c r="Q15" s="14">
        <v>3.75</v>
      </c>
      <c r="R15" s="14">
        <v>0</v>
      </c>
      <c r="S15" s="14">
        <v>0.5</v>
      </c>
      <c r="T15" s="14">
        <v>5.5</v>
      </c>
      <c r="U15" s="14">
        <v>3.63</v>
      </c>
      <c r="V15" s="14">
        <v>15.75</v>
      </c>
      <c r="W15" s="14">
        <v>4.25</v>
      </c>
      <c r="X15" s="15">
        <v>11.5</v>
      </c>
      <c r="Y15" s="15">
        <v>0</v>
      </c>
      <c r="Z15" s="20">
        <f t="shared" si="0"/>
        <v>76.52000000000001</v>
      </c>
      <c r="AA15" s="32" t="s">
        <v>50</v>
      </c>
    </row>
    <row r="16" spans="1:27" ht="52.5" customHeight="1" x14ac:dyDescent="0.35">
      <c r="A16" s="36">
        <v>5</v>
      </c>
      <c r="B16" s="35" t="s">
        <v>73</v>
      </c>
      <c r="C16" s="34" t="s">
        <v>60</v>
      </c>
      <c r="D16" s="33" t="s">
        <v>79</v>
      </c>
      <c r="E16" s="33" t="s">
        <v>80</v>
      </c>
      <c r="F16" s="33">
        <v>1</v>
      </c>
      <c r="G16" s="16">
        <v>-2.38</v>
      </c>
      <c r="H16" s="16">
        <v>4</v>
      </c>
      <c r="I16" s="16">
        <v>2.5</v>
      </c>
      <c r="J16" s="16">
        <v>2.25</v>
      </c>
      <c r="K16" s="16">
        <v>2.5</v>
      </c>
      <c r="L16" s="16">
        <v>3.13</v>
      </c>
      <c r="M16" s="16">
        <v>2.88</v>
      </c>
      <c r="N16" s="16">
        <v>3.25</v>
      </c>
      <c r="O16" s="16">
        <v>3.13</v>
      </c>
      <c r="P16" s="16">
        <v>2.63</v>
      </c>
      <c r="Q16" s="16">
        <v>2.75</v>
      </c>
      <c r="R16" s="16">
        <v>-6.25</v>
      </c>
      <c r="S16" s="16">
        <v>0.5</v>
      </c>
      <c r="T16" s="16">
        <v>5</v>
      </c>
      <c r="U16" s="16">
        <v>2.38</v>
      </c>
      <c r="V16" s="16">
        <v>11.5</v>
      </c>
      <c r="W16" s="16">
        <v>2</v>
      </c>
      <c r="X16" s="17">
        <v>12.25</v>
      </c>
      <c r="Y16" s="17">
        <v>0</v>
      </c>
      <c r="Z16" s="19">
        <f t="shared" si="0"/>
        <v>54.019999999999996</v>
      </c>
      <c r="AA16" s="31" t="s">
        <v>69</v>
      </c>
    </row>
    <row r="17" spans="1:27" s="18" customFormat="1" ht="52.15" customHeight="1" x14ac:dyDescent="0.35">
      <c r="A17" s="37">
        <v>6</v>
      </c>
      <c r="B17" s="11" t="s">
        <v>40</v>
      </c>
      <c r="C17" s="12" t="s">
        <v>61</v>
      </c>
      <c r="D17" s="13" t="s">
        <v>81</v>
      </c>
      <c r="E17" s="13" t="s">
        <v>80</v>
      </c>
      <c r="F17" s="13">
        <v>1</v>
      </c>
      <c r="G17" s="14">
        <v>-2</v>
      </c>
      <c r="H17" s="14">
        <v>4.5</v>
      </c>
      <c r="I17" s="14">
        <v>3.13</v>
      </c>
      <c r="J17" s="14">
        <v>3.38</v>
      </c>
      <c r="K17" s="14">
        <v>2.5</v>
      </c>
      <c r="L17" s="14">
        <v>3.5</v>
      </c>
      <c r="M17" s="14">
        <v>3.75</v>
      </c>
      <c r="N17" s="14">
        <v>3.5</v>
      </c>
      <c r="O17" s="14">
        <v>3.5</v>
      </c>
      <c r="P17" s="14">
        <v>2.25</v>
      </c>
      <c r="Q17" s="14">
        <v>3.88</v>
      </c>
      <c r="R17" s="14">
        <v>0</v>
      </c>
      <c r="S17" s="14">
        <v>0</v>
      </c>
      <c r="T17" s="14">
        <v>4.75</v>
      </c>
      <c r="U17" s="14">
        <v>3.25</v>
      </c>
      <c r="V17" s="14">
        <v>15.25</v>
      </c>
      <c r="W17" s="14">
        <v>2.25</v>
      </c>
      <c r="X17" s="15">
        <v>9.75</v>
      </c>
      <c r="Y17" s="15">
        <v>0</v>
      </c>
      <c r="Z17" s="20">
        <f t="shared" si="0"/>
        <v>67.14</v>
      </c>
      <c r="AA17" s="32" t="s">
        <v>54</v>
      </c>
    </row>
    <row r="18" spans="1:27" ht="52.5" customHeight="1" x14ac:dyDescent="0.35">
      <c r="A18" s="36">
        <v>7</v>
      </c>
      <c r="B18" s="35" t="s">
        <v>74</v>
      </c>
      <c r="C18" s="34" t="s">
        <v>62</v>
      </c>
      <c r="D18" s="33" t="s">
        <v>82</v>
      </c>
      <c r="E18" s="33" t="s">
        <v>76</v>
      </c>
      <c r="F18" s="33">
        <v>1</v>
      </c>
      <c r="G18" s="16">
        <v>-0.88</v>
      </c>
      <c r="H18" s="16">
        <v>3.5</v>
      </c>
      <c r="I18" s="16">
        <v>3.5</v>
      </c>
      <c r="J18" s="16">
        <v>3.5</v>
      </c>
      <c r="K18" s="16">
        <v>3.88</v>
      </c>
      <c r="L18" s="16">
        <v>3.75</v>
      </c>
      <c r="M18" s="16">
        <v>3.75</v>
      </c>
      <c r="N18" s="16">
        <v>3.63</v>
      </c>
      <c r="O18" s="16">
        <v>3.75</v>
      </c>
      <c r="P18" s="16">
        <v>2.75</v>
      </c>
      <c r="Q18" s="16">
        <v>3.38</v>
      </c>
      <c r="R18" s="16">
        <v>-0.75</v>
      </c>
      <c r="S18" s="16">
        <v>0</v>
      </c>
      <c r="T18" s="16">
        <v>5.75</v>
      </c>
      <c r="U18" s="16">
        <v>3.75</v>
      </c>
      <c r="V18" s="16">
        <v>16.25</v>
      </c>
      <c r="W18" s="16">
        <v>3.25</v>
      </c>
      <c r="X18" s="17">
        <v>12.25</v>
      </c>
      <c r="Y18" s="17">
        <v>0</v>
      </c>
      <c r="Z18" s="19">
        <f t="shared" si="0"/>
        <v>75.009999999999991</v>
      </c>
      <c r="AA18" s="31" t="s">
        <v>52</v>
      </c>
    </row>
    <row r="19" spans="1:27" s="18" customFormat="1" ht="52.15" customHeight="1" x14ac:dyDescent="0.35">
      <c r="A19" s="37">
        <v>8</v>
      </c>
      <c r="B19" s="11" t="s">
        <v>73</v>
      </c>
      <c r="C19" s="12" t="s">
        <v>63</v>
      </c>
      <c r="D19" s="13" t="s">
        <v>83</v>
      </c>
      <c r="E19" s="13" t="s">
        <v>77</v>
      </c>
      <c r="F19" s="13">
        <v>1</v>
      </c>
      <c r="G19" s="14">
        <v>-0.38</v>
      </c>
      <c r="H19" s="14">
        <v>4.25</v>
      </c>
      <c r="I19" s="14">
        <v>0.75</v>
      </c>
      <c r="J19" s="14">
        <v>3.5</v>
      </c>
      <c r="K19" s="14">
        <v>2.38</v>
      </c>
      <c r="L19" s="14">
        <v>4</v>
      </c>
      <c r="M19" s="14">
        <v>4.13</v>
      </c>
      <c r="N19" s="14">
        <v>1</v>
      </c>
      <c r="O19" s="14">
        <v>2.75</v>
      </c>
      <c r="P19" s="14">
        <v>2.75</v>
      </c>
      <c r="Q19" s="14">
        <v>2.63</v>
      </c>
      <c r="R19" s="14">
        <v>0</v>
      </c>
      <c r="S19" s="14">
        <v>1.25</v>
      </c>
      <c r="T19" s="14">
        <v>2.25</v>
      </c>
      <c r="U19" s="14">
        <v>2.5</v>
      </c>
      <c r="V19" s="14">
        <v>12.75</v>
      </c>
      <c r="W19" s="14">
        <v>2.75</v>
      </c>
      <c r="X19" s="15">
        <v>13</v>
      </c>
      <c r="Y19" s="15">
        <v>0</v>
      </c>
      <c r="Z19" s="20">
        <f t="shared" si="0"/>
        <v>62.26</v>
      </c>
      <c r="AA19" s="32" t="s">
        <v>70</v>
      </c>
    </row>
    <row r="20" spans="1:27" ht="52.5" customHeight="1" x14ac:dyDescent="0.35">
      <c r="A20" s="36">
        <v>9</v>
      </c>
      <c r="B20" s="35" t="s">
        <v>40</v>
      </c>
      <c r="C20" s="34" t="s">
        <v>64</v>
      </c>
      <c r="D20" s="33" t="s">
        <v>43</v>
      </c>
      <c r="E20" s="33" t="s">
        <v>77</v>
      </c>
      <c r="F20" s="33">
        <v>1</v>
      </c>
      <c r="G20" s="16">
        <v>0</v>
      </c>
      <c r="H20" s="16">
        <v>4.5</v>
      </c>
      <c r="I20" s="16">
        <v>4</v>
      </c>
      <c r="J20" s="16">
        <v>4.25</v>
      </c>
      <c r="K20" s="16">
        <v>4.38</v>
      </c>
      <c r="L20" s="16">
        <v>4.63</v>
      </c>
      <c r="M20" s="16">
        <v>4.63</v>
      </c>
      <c r="N20" s="16">
        <v>4.5</v>
      </c>
      <c r="O20" s="16">
        <v>4.75</v>
      </c>
      <c r="P20" s="16">
        <v>4.38</v>
      </c>
      <c r="Q20" s="16">
        <v>4.13</v>
      </c>
      <c r="R20" s="16">
        <v>-0.5</v>
      </c>
      <c r="S20" s="16">
        <v>0.25</v>
      </c>
      <c r="T20" s="16">
        <v>7</v>
      </c>
      <c r="U20" s="16">
        <v>4.63</v>
      </c>
      <c r="V20" s="16">
        <v>19.5</v>
      </c>
      <c r="W20" s="16">
        <v>4.5</v>
      </c>
      <c r="X20" s="17">
        <v>13.75</v>
      </c>
      <c r="Y20" s="17">
        <v>0</v>
      </c>
      <c r="Z20" s="19">
        <f t="shared" si="0"/>
        <v>93.28</v>
      </c>
      <c r="AA20" s="79" t="s">
        <v>47</v>
      </c>
    </row>
    <row r="21" spans="1:27" s="18" customFormat="1" ht="52.15" customHeight="1" x14ac:dyDescent="0.35">
      <c r="A21" s="37">
        <v>10</v>
      </c>
      <c r="B21" s="11" t="s">
        <v>73</v>
      </c>
      <c r="C21" s="12" t="s">
        <v>65</v>
      </c>
      <c r="D21" s="13" t="s">
        <v>88</v>
      </c>
      <c r="E21" s="13" t="s">
        <v>76</v>
      </c>
      <c r="F21" s="13">
        <v>1</v>
      </c>
      <c r="G21" s="14">
        <v>0</v>
      </c>
      <c r="H21" s="14">
        <v>4.5</v>
      </c>
      <c r="I21" s="14">
        <v>4.13</v>
      </c>
      <c r="J21" s="14">
        <v>4.38</v>
      </c>
      <c r="K21" s="14">
        <v>4.38</v>
      </c>
      <c r="L21" s="14">
        <v>3.75</v>
      </c>
      <c r="M21" s="14">
        <v>3.25</v>
      </c>
      <c r="N21" s="14">
        <v>4</v>
      </c>
      <c r="O21" s="14">
        <v>4.5</v>
      </c>
      <c r="P21" s="14">
        <v>3.25</v>
      </c>
      <c r="Q21" s="14">
        <v>1.75</v>
      </c>
      <c r="R21" s="14">
        <v>-23.75</v>
      </c>
      <c r="S21" s="14">
        <v>1</v>
      </c>
      <c r="T21" s="14">
        <v>5</v>
      </c>
      <c r="U21" s="14">
        <v>4.63</v>
      </c>
      <c r="V21" s="14">
        <v>13.25</v>
      </c>
      <c r="W21" s="14">
        <v>3</v>
      </c>
      <c r="X21" s="15">
        <v>9.25</v>
      </c>
      <c r="Y21" s="15">
        <v>0</v>
      </c>
      <c r="Z21" s="20">
        <f t="shared" si="0"/>
        <v>50.269999999999996</v>
      </c>
      <c r="AA21" s="32" t="s">
        <v>71</v>
      </c>
    </row>
    <row r="22" spans="1:27" ht="52.5" customHeight="1" x14ac:dyDescent="0.35">
      <c r="A22" s="36">
        <v>11</v>
      </c>
      <c r="B22" s="35" t="s">
        <v>37</v>
      </c>
      <c r="C22" s="34" t="s">
        <v>84</v>
      </c>
      <c r="D22" s="33" t="s">
        <v>85</v>
      </c>
      <c r="E22" s="33" t="s">
        <v>77</v>
      </c>
      <c r="F22" s="33">
        <v>1</v>
      </c>
      <c r="G22" s="16">
        <v>-0.38</v>
      </c>
      <c r="H22" s="16">
        <v>2.5</v>
      </c>
      <c r="I22" s="16">
        <v>4</v>
      </c>
      <c r="J22" s="16">
        <v>4.63</v>
      </c>
      <c r="K22" s="16">
        <v>4.5</v>
      </c>
      <c r="L22" s="16">
        <v>4.5</v>
      </c>
      <c r="M22" s="16">
        <v>3.88</v>
      </c>
      <c r="N22" s="16">
        <v>4.5</v>
      </c>
      <c r="O22" s="16">
        <v>3.88</v>
      </c>
      <c r="P22" s="16">
        <v>4.38</v>
      </c>
      <c r="Q22" s="16">
        <v>4.25</v>
      </c>
      <c r="R22" s="16">
        <v>-0.25</v>
      </c>
      <c r="S22" s="16">
        <v>3.25</v>
      </c>
      <c r="T22" s="16">
        <v>7.5</v>
      </c>
      <c r="U22" s="16">
        <v>4.25</v>
      </c>
      <c r="V22" s="16">
        <v>18.25</v>
      </c>
      <c r="W22" s="16">
        <v>4</v>
      </c>
      <c r="X22" s="17">
        <v>13.75</v>
      </c>
      <c r="Y22" s="17">
        <v>0</v>
      </c>
      <c r="Z22" s="19">
        <f t="shared" si="0"/>
        <v>91.39</v>
      </c>
      <c r="AA22" s="79" t="s">
        <v>48</v>
      </c>
    </row>
    <row r="23" spans="1:27" s="18" customFormat="1" ht="52.15" customHeight="1" x14ac:dyDescent="0.35">
      <c r="A23" s="36">
        <v>12</v>
      </c>
      <c r="B23" s="11" t="s">
        <v>73</v>
      </c>
      <c r="C23" s="12" t="s">
        <v>66</v>
      </c>
      <c r="D23" s="13" t="s">
        <v>86</v>
      </c>
      <c r="E23" s="13" t="s">
        <v>80</v>
      </c>
      <c r="F23" s="13">
        <v>1</v>
      </c>
      <c r="G23" s="14">
        <v>-0.25</v>
      </c>
      <c r="H23" s="14">
        <v>3.25</v>
      </c>
      <c r="I23" s="14">
        <v>2.38</v>
      </c>
      <c r="J23" s="14">
        <v>2.88</v>
      </c>
      <c r="K23" s="14">
        <v>4</v>
      </c>
      <c r="L23" s="14">
        <v>3.5</v>
      </c>
      <c r="M23" s="14">
        <v>4</v>
      </c>
      <c r="N23" s="14">
        <v>3.75</v>
      </c>
      <c r="O23" s="14">
        <v>4</v>
      </c>
      <c r="P23" s="14">
        <v>3.75</v>
      </c>
      <c r="Q23" s="14">
        <v>3.5</v>
      </c>
      <c r="R23" s="14">
        <v>-3</v>
      </c>
      <c r="S23" s="14">
        <v>0</v>
      </c>
      <c r="T23" s="14">
        <v>5.75</v>
      </c>
      <c r="U23" s="14">
        <v>3.25</v>
      </c>
      <c r="V23" s="14">
        <v>14.25</v>
      </c>
      <c r="W23" s="14">
        <v>3</v>
      </c>
      <c r="X23" s="15">
        <v>12.25</v>
      </c>
      <c r="Y23" s="15">
        <v>0</v>
      </c>
      <c r="Z23" s="20">
        <f t="shared" si="0"/>
        <v>70.259999999999991</v>
      </c>
      <c r="AA23" s="32" t="s">
        <v>53</v>
      </c>
    </row>
    <row r="24" spans="1:27" ht="52.5" customHeight="1" x14ac:dyDescent="0.35">
      <c r="A24" s="37">
        <v>13</v>
      </c>
      <c r="B24" s="35" t="s">
        <v>73</v>
      </c>
      <c r="C24" s="34" t="s">
        <v>67</v>
      </c>
      <c r="D24" s="33" t="s">
        <v>87</v>
      </c>
      <c r="E24" s="33" t="s">
        <v>76</v>
      </c>
      <c r="F24" s="33">
        <v>1</v>
      </c>
      <c r="G24" s="16">
        <v>-1.5</v>
      </c>
      <c r="H24" s="16">
        <v>4.25</v>
      </c>
      <c r="I24" s="16">
        <v>4</v>
      </c>
      <c r="J24" s="16">
        <v>3.25</v>
      </c>
      <c r="K24" s="16">
        <v>2.63</v>
      </c>
      <c r="L24" s="16">
        <v>3.38</v>
      </c>
      <c r="M24" s="16">
        <v>3</v>
      </c>
      <c r="N24" s="16">
        <v>4.25</v>
      </c>
      <c r="O24" s="16">
        <v>3.75</v>
      </c>
      <c r="P24" s="16">
        <v>3.38</v>
      </c>
      <c r="Q24" s="16">
        <v>3.13</v>
      </c>
      <c r="R24" s="16">
        <v>-4.25</v>
      </c>
      <c r="S24" s="16">
        <v>0.25</v>
      </c>
      <c r="T24" s="16">
        <v>4</v>
      </c>
      <c r="U24" s="16">
        <v>2.63</v>
      </c>
      <c r="V24" s="16">
        <v>12</v>
      </c>
      <c r="W24" s="16">
        <v>4</v>
      </c>
      <c r="X24" s="17">
        <v>12.75</v>
      </c>
      <c r="Y24" s="17">
        <v>0</v>
      </c>
      <c r="Z24" s="19">
        <f t="shared" si="0"/>
        <v>64.900000000000006</v>
      </c>
      <c r="AA24" s="31" t="s">
        <v>72</v>
      </c>
    </row>
    <row r="25" spans="1:27" s="18" customFormat="1" ht="26.5" customHeight="1" x14ac:dyDescent="0.35">
      <c r="A25" s="38"/>
      <c r="B25" s="11"/>
      <c r="C25" s="12"/>
      <c r="D25" s="13"/>
      <c r="E25" s="75" t="s">
        <v>99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ht="52.5" customHeight="1" x14ac:dyDescent="0.35">
      <c r="A26" s="36">
        <v>1</v>
      </c>
      <c r="B26" s="35" t="s">
        <v>89</v>
      </c>
      <c r="C26" s="34" t="s">
        <v>90</v>
      </c>
      <c r="D26" s="33" t="s">
        <v>91</v>
      </c>
      <c r="E26" s="33" t="s">
        <v>92</v>
      </c>
      <c r="F26" s="33">
        <v>2</v>
      </c>
      <c r="G26" s="16">
        <v>-0.25</v>
      </c>
      <c r="H26" s="16">
        <v>4.75</v>
      </c>
      <c r="I26" s="16">
        <v>4.25</v>
      </c>
      <c r="J26" s="16">
        <v>4.38</v>
      </c>
      <c r="K26" s="16">
        <v>3.75</v>
      </c>
      <c r="L26" s="16">
        <v>4.13</v>
      </c>
      <c r="M26" s="16">
        <v>3.88</v>
      </c>
      <c r="N26" s="16">
        <v>3.88</v>
      </c>
      <c r="O26" s="16">
        <v>3.63</v>
      </c>
      <c r="P26" s="16">
        <v>4.25</v>
      </c>
      <c r="Q26" s="16">
        <v>4.25</v>
      </c>
      <c r="R26" s="16">
        <v>-0.75</v>
      </c>
      <c r="S26" s="16">
        <v>0.5</v>
      </c>
      <c r="T26" s="16">
        <v>7</v>
      </c>
      <c r="U26" s="16">
        <v>4.25</v>
      </c>
      <c r="V26" s="16">
        <v>22</v>
      </c>
      <c r="W26" s="16">
        <v>4.5</v>
      </c>
      <c r="X26" s="17">
        <v>16</v>
      </c>
      <c r="Y26" s="17">
        <v>0</v>
      </c>
      <c r="Z26" s="19">
        <f t="shared" si="0"/>
        <v>94.4</v>
      </c>
      <c r="AA26" s="79" t="s">
        <v>47</v>
      </c>
    </row>
    <row r="27" spans="1:27" s="18" customFormat="1" ht="52.15" customHeight="1" x14ac:dyDescent="0.35">
      <c r="A27" s="37">
        <v>2</v>
      </c>
      <c r="B27" s="11" t="s">
        <v>73</v>
      </c>
      <c r="C27" s="12" t="s">
        <v>39</v>
      </c>
      <c r="D27" s="13" t="s">
        <v>38</v>
      </c>
      <c r="E27" s="13" t="s">
        <v>80</v>
      </c>
      <c r="F27" s="13">
        <v>2</v>
      </c>
      <c r="G27" s="14">
        <v>-0.5</v>
      </c>
      <c r="H27" s="14">
        <v>3.5</v>
      </c>
      <c r="I27" s="14">
        <v>1</v>
      </c>
      <c r="J27" s="14">
        <v>2.38</v>
      </c>
      <c r="K27" s="14">
        <v>2.88</v>
      </c>
      <c r="L27" s="14">
        <v>3.25</v>
      </c>
      <c r="M27" s="14">
        <v>3.5</v>
      </c>
      <c r="N27" s="14">
        <v>0.75</v>
      </c>
      <c r="O27" s="14">
        <v>3.13</v>
      </c>
      <c r="P27" s="14">
        <v>3</v>
      </c>
      <c r="Q27" s="14">
        <v>3.63</v>
      </c>
      <c r="R27" s="14">
        <v>-0.5</v>
      </c>
      <c r="S27" s="14">
        <v>0</v>
      </c>
      <c r="T27" s="14">
        <v>2.25</v>
      </c>
      <c r="U27" s="14">
        <v>2.5</v>
      </c>
      <c r="V27" s="14">
        <v>19.25</v>
      </c>
      <c r="W27" s="14">
        <v>2.5</v>
      </c>
      <c r="X27" s="15">
        <v>14.25</v>
      </c>
      <c r="Y27" s="15">
        <v>0</v>
      </c>
      <c r="Z27" s="20">
        <f t="shared" si="0"/>
        <v>66.77</v>
      </c>
      <c r="AA27" s="32" t="s">
        <v>49</v>
      </c>
    </row>
    <row r="28" spans="1:27" ht="52.5" customHeight="1" x14ac:dyDescent="0.35">
      <c r="A28" s="36">
        <v>3</v>
      </c>
      <c r="B28" s="35" t="s">
        <v>40</v>
      </c>
      <c r="C28" s="34" t="s">
        <v>93</v>
      </c>
      <c r="D28" s="33" t="s">
        <v>43</v>
      </c>
      <c r="E28" s="33" t="s">
        <v>77</v>
      </c>
      <c r="F28" s="33">
        <v>2</v>
      </c>
      <c r="G28" s="16">
        <v>-0.13</v>
      </c>
      <c r="H28" s="16">
        <v>5</v>
      </c>
      <c r="I28" s="16">
        <v>4.5</v>
      </c>
      <c r="J28" s="16">
        <v>4.5</v>
      </c>
      <c r="K28" s="16">
        <v>4.38</v>
      </c>
      <c r="L28" s="16">
        <v>4.25</v>
      </c>
      <c r="M28" s="16">
        <v>4.5</v>
      </c>
      <c r="N28" s="16">
        <v>4.75</v>
      </c>
      <c r="O28" s="16">
        <v>4.25</v>
      </c>
      <c r="P28" s="16">
        <v>4.13</v>
      </c>
      <c r="Q28" s="16">
        <v>3.88</v>
      </c>
      <c r="R28" s="16">
        <v>-4.25</v>
      </c>
      <c r="S28" s="16">
        <v>0.5</v>
      </c>
      <c r="T28" s="16">
        <v>6.5</v>
      </c>
      <c r="U28" s="16">
        <v>4.88</v>
      </c>
      <c r="V28" s="16">
        <v>21.5</v>
      </c>
      <c r="W28" s="16">
        <v>4.75</v>
      </c>
      <c r="X28" s="17">
        <v>16.25</v>
      </c>
      <c r="Y28" s="17">
        <v>0</v>
      </c>
      <c r="Z28" s="19">
        <f t="shared" si="0"/>
        <v>94.140000000000015</v>
      </c>
      <c r="AA28" s="31" t="s">
        <v>48</v>
      </c>
    </row>
    <row r="29" spans="1:27" ht="14.25" customHeight="1" x14ac:dyDescent="0.45"/>
    <row r="30" spans="1:27" ht="14.25" customHeight="1" x14ac:dyDescent="0.45"/>
    <row r="31" spans="1:27" ht="14.25" customHeight="1" x14ac:dyDescent="0.45"/>
    <row r="32" spans="1:27" ht="14.25" customHeight="1" x14ac:dyDescent="0.45">
      <c r="B32" s="80" t="s">
        <v>94</v>
      </c>
      <c r="C32" s="80"/>
      <c r="D32" s="80"/>
      <c r="G32" s="80" t="s">
        <v>95</v>
      </c>
      <c r="H32" s="80"/>
      <c r="I32" s="80"/>
    </row>
    <row r="33" spans="2:9" ht="14.25" customHeight="1" x14ac:dyDescent="0.45">
      <c r="G33" s="3"/>
    </row>
    <row r="34" spans="2:9" ht="14.25" customHeight="1" x14ac:dyDescent="0.45">
      <c r="G34" s="3"/>
    </row>
    <row r="35" spans="2:9" ht="14.25" customHeight="1" x14ac:dyDescent="0.45">
      <c r="G35" s="3"/>
    </row>
    <row r="36" spans="2:9" ht="14.25" customHeight="1" x14ac:dyDescent="0.45">
      <c r="B36" s="80" t="s">
        <v>96</v>
      </c>
      <c r="C36" s="80"/>
      <c r="D36" s="80"/>
      <c r="G36" s="80" t="s">
        <v>97</v>
      </c>
      <c r="H36" s="80"/>
      <c r="I36" s="80"/>
    </row>
    <row r="37" spans="2:9" ht="14.25" customHeight="1" x14ac:dyDescent="0.45"/>
    <row r="38" spans="2:9" ht="14.25" customHeight="1" x14ac:dyDescent="0.45"/>
    <row r="39" spans="2:9" ht="14.25" customHeight="1" x14ac:dyDescent="0.45"/>
    <row r="40" spans="2:9" ht="14.25" customHeight="1" x14ac:dyDescent="0.45"/>
    <row r="41" spans="2:9" ht="14.25" customHeight="1" x14ac:dyDescent="0.45"/>
    <row r="42" spans="2:9" ht="14.25" customHeight="1" x14ac:dyDescent="0.45"/>
    <row r="43" spans="2:9" ht="14.25" customHeight="1" x14ac:dyDescent="0.45"/>
    <row r="44" spans="2:9" ht="14.25" customHeight="1" x14ac:dyDescent="0.45"/>
    <row r="45" spans="2:9" ht="14.25" customHeight="1" x14ac:dyDescent="0.45"/>
    <row r="46" spans="2:9" ht="14.25" customHeight="1" x14ac:dyDescent="0.45"/>
    <row r="47" spans="2:9" ht="14.25" customHeight="1" x14ac:dyDescent="0.45"/>
    <row r="48" spans="2:9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</sheetData>
  <mergeCells count="39">
    <mergeCell ref="Z7:Z9"/>
    <mergeCell ref="AA7:AA9"/>
    <mergeCell ref="B32:D32"/>
    <mergeCell ref="G32:I32"/>
    <mergeCell ref="B36:D36"/>
    <mergeCell ref="G36:I36"/>
    <mergeCell ref="E11:AA11"/>
    <mergeCell ref="E25:AA25"/>
    <mergeCell ref="U7:U9"/>
    <mergeCell ref="V7:V9"/>
    <mergeCell ref="W7:W9"/>
    <mergeCell ref="X7:X9"/>
    <mergeCell ref="Y7:Y9"/>
    <mergeCell ref="O7:O9"/>
    <mergeCell ref="Q7:Q9"/>
    <mergeCell ref="R7:R9"/>
    <mergeCell ref="S7:S9"/>
    <mergeCell ref="T7:T9"/>
    <mergeCell ref="J7:J9"/>
    <mergeCell ref="K7:K9"/>
    <mergeCell ref="L7:L9"/>
    <mergeCell ref="M7:M9"/>
    <mergeCell ref="N7:N9"/>
    <mergeCell ref="F7:F9"/>
    <mergeCell ref="A1:Z1"/>
    <mergeCell ref="A3:Z3"/>
    <mergeCell ref="A4:Z4"/>
    <mergeCell ref="A5:Z5"/>
    <mergeCell ref="A6:C6"/>
    <mergeCell ref="Y6:Z6"/>
    <mergeCell ref="A7:A9"/>
    <mergeCell ref="B7:B9"/>
    <mergeCell ref="C7:C9"/>
    <mergeCell ref="D7:D9"/>
    <mergeCell ref="E7:E9"/>
    <mergeCell ref="P7:P9"/>
    <mergeCell ref="G7:G9"/>
    <mergeCell ref="H7:H9"/>
    <mergeCell ref="I7:I9"/>
  </mergeCells>
  <pageMargins left="0.17" right="0.17" top="0.56999999999999995" bottom="0.17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сводный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Ананьева</dc:creator>
  <cp:lastModifiedBy>Сергей Губаненков</cp:lastModifiedBy>
  <cp:revision>11</cp:revision>
  <dcterms:created xsi:type="dcterms:W3CDTF">2015-06-05T18:19:34Z</dcterms:created>
  <dcterms:modified xsi:type="dcterms:W3CDTF">2024-12-23T04:00:11Z</dcterms:modified>
</cp:coreProperties>
</file>