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730" windowHeight="11760"/>
  </bookViews>
  <sheets>
    <sheet name="Лист1" sheetId="2" r:id="rId1"/>
  </sheets>
  <calcPr calcId="162913"/>
</workbook>
</file>

<file path=xl/calcChain.xml><?xml version="1.0" encoding="utf-8"?>
<calcChain xmlns="http://schemas.openxmlformats.org/spreadsheetml/2006/main">
  <c r="T20" i="2"/>
  <c r="U20" s="1"/>
  <c r="T14"/>
  <c r="U14" s="1"/>
  <c r="T26"/>
  <c r="U26" s="1"/>
  <c r="T18"/>
  <c r="U18" s="1"/>
  <c r="T22"/>
  <c r="U22" s="1"/>
  <c r="T11"/>
  <c r="U11" s="1"/>
  <c r="T16"/>
  <c r="U16" s="1"/>
  <c r="T17"/>
  <c r="U17" s="1"/>
  <c r="T24"/>
  <c r="U24" s="1"/>
  <c r="T21"/>
  <c r="U21" s="1"/>
  <c r="T15"/>
  <c r="U15" s="1"/>
  <c r="T19"/>
  <c r="U19" s="1"/>
  <c r="T10"/>
  <c r="U10" s="1"/>
  <c r="T12"/>
  <c r="U12" s="1"/>
  <c r="T23"/>
  <c r="U23" s="1"/>
  <c r="T25"/>
  <c r="U25" s="1"/>
  <c r="T27"/>
  <c r="U27" s="1"/>
  <c r="T13"/>
  <c r="U13" s="1"/>
</calcChain>
</file>

<file path=xl/sharedStrings.xml><?xml version="1.0" encoding="utf-8"?>
<sst xmlns="http://schemas.openxmlformats.org/spreadsheetml/2006/main" count="118" uniqueCount="108">
  <si>
    <t>Наименование образовательной организации</t>
  </si>
  <si>
    <t>ФИО руководителя группы</t>
  </si>
  <si>
    <t>ФИО заместителя руководителя</t>
  </si>
  <si>
    <t>Количество детей</t>
  </si>
  <si>
    <t>ФИ детей</t>
  </si>
  <si>
    <t>Михайлова Наталья Александровна</t>
  </si>
  <si>
    <t>Потапова Анна Николаевна</t>
  </si>
  <si>
    <t>Мельников Дмитрий Александрович</t>
  </si>
  <si>
    <t>Мялов Денис Михайлович</t>
  </si>
  <si>
    <t xml:space="preserve">Линейкина Виктория Игоревна </t>
  </si>
  <si>
    <t xml:space="preserve">Базалеев Дмитрий Михайлович </t>
  </si>
  <si>
    <t>Михайлова Светлана Владимировна</t>
  </si>
  <si>
    <t>Телятников Роман Николаевич</t>
  </si>
  <si>
    <t>Пшеничникова Оксана Юрьевна</t>
  </si>
  <si>
    <t>Кулик Юлия Станиславовна</t>
  </si>
  <si>
    <t>Сурженко Елена Борисовна</t>
  </si>
  <si>
    <t>Рожнов Андрей Алексеевич</t>
  </si>
  <si>
    <t xml:space="preserve">Тарасова Марина Андреевна </t>
  </si>
  <si>
    <t>Борозняк Елена Константиновна</t>
  </si>
  <si>
    <t>Кочубей М.Ф.</t>
  </si>
  <si>
    <t>Асоскова Ольга Викторовна</t>
  </si>
  <si>
    <t>Корнев Илья Валентинович</t>
  </si>
  <si>
    <t>Иванова-Котова Алёна Александровна</t>
  </si>
  <si>
    <t>Бадуев Константин Сергеевич</t>
  </si>
  <si>
    <t>Дынин Алексей Юрьевич</t>
  </si>
  <si>
    <t>Кукушин Константин Александрович</t>
  </si>
  <si>
    <t>Солоненко Анна Викторовна</t>
  </si>
  <si>
    <t>Котровский А.С.</t>
  </si>
  <si>
    <t>№ команды</t>
  </si>
  <si>
    <t>Лысов Павел, Румянцев Егор, Ряхова Ярослава, Лищинский Кирилл, Тихомиров Кирилл, Туманов Даниил</t>
  </si>
  <si>
    <t>Варюшин Роман, Борисов Евгений, Работникова Ирина, Ольхин Тимофей, Морозова Злата, Рагель Олеся, Шичанина Мария</t>
  </si>
  <si>
    <t>ГБУ ДО ДДЮТ Фрунзенского района</t>
  </si>
  <si>
    <t>Медведева Нина Анатольевна</t>
  </si>
  <si>
    <t>Шелудякова М.Б. Петрова Н.В.</t>
  </si>
  <si>
    <t xml:space="preserve">Петров Виктор, Петров Владимир, Синцова Алиса, Ситников Михаил, Буснюк Тимофей, Разумовская Алена, Русанов Тимофей, Русанов Егор, Елецкий Михаил, Анисимова Анастасия, Воронов Михаил, Константинов Михаил, Швецова Диана, Щевцова Мария </t>
  </si>
  <si>
    <t>Волков Алексей Михайлович</t>
  </si>
  <si>
    <t>Михайлова Дарья, Муравьев Ярослав-Иоанн, Павлычёва Алиса, Слугина Злата, Соколовский Евгений, Фёдоров Артур, Щербаков Даниил</t>
  </si>
  <si>
    <t xml:space="preserve">Романчук Екатерина Алексеевна </t>
  </si>
  <si>
    <t>Кузнецов Виктор, Патракеев Даниил, Лавров Роман, Кержнер Анна, Набиев Леонид, Казаков Максим, Дубровин Иван, Кузьмич Алиса, Кочурова Дарья, Карпухин Андрей, Рязанцева Варвара</t>
  </si>
  <si>
    <t>Крючков Ефим, Михайлова Дарья, Соколова Дарья, Степанова София, Язвенко Тимур, Яковлев Ярослав, Волобуева Виктория, Ганн Анастасия, Дернов Глеб, Колчин Сергей, Курган Арсений, Маненков Алексей, Обжогин Владислав, Тимаков Илья, Шевцов Кирилл, Хаженцев Никита, Непряхин Дмитрий, Линейкина Валерия</t>
  </si>
  <si>
    <t>Горшкова Марина Сергеевна</t>
  </si>
  <si>
    <t>Баранов Тимур, Горшков Сергей, Ковалев Артемий, Чернова Мария, Чирин Артем, Моисеева Ксения, Паршиков Николай, Корчагина Елизавета, Аристархов Арсений, Аристархов Федор, Штерхун Инесса</t>
  </si>
  <si>
    <t>Подпоринов Роман, Драчева Дарина, Войтова Ульяна, Кузьмина Адриана, Логинова Александра, Пироговская Ева, Королев Матвей, Пашков Александр</t>
  </si>
  <si>
    <t>Антипова Виктория, Березин Федор, Гуселетов Глеб, Джуркина Елизавета, Мордасов Генадий, Титова Валерия, Шин София, Щавелева Милана</t>
  </si>
  <si>
    <t>Багренин Михаил, Визиров Артём, Воротинский Иван, Зернова Виктория, Пархомюк Николай, Пряникова Елизавета, Пестов Фёдор, Сёмин Николай, Стенин Кирилл</t>
  </si>
  <si>
    <t>ГБОУ школа №359 Фрунзенского района</t>
  </si>
  <si>
    <t>Михалёв Вадим, Михалёва Василиса, Солнцев Яков, Колбусов Иван, Барановский Максим, Литвин Юрий, Решетников Егор, Винокорува Маргарита, Головкин Роман</t>
  </si>
  <si>
    <t>Черных Константин, Лятс Максим, Семёнова Лариса, Дерябина Варвара, Андреева Анастасия, Кужлев Александр</t>
  </si>
  <si>
    <t>Галкина Ксения, Галкина Людмила, Араптанова Роксана, Гуща Роман,  Горбунова Василиса, Фролова Варвара, Нурдинов Филипп, Ковалёв Александр, Моторова София</t>
  </si>
  <si>
    <t>Чупракова Клементина, Негода Виктория, Цветкова Милана, Потапова Арина, Смирнов Кирилл, Иванов Матвей, Клементьев Павел, Широков Максим, Елсуков Юрий, Кургачев Александр, Шамсутдинов Константин</t>
  </si>
  <si>
    <t>Симонов Гаврила, Плахотина Александра, Прокопенко Станислава, Власенко Антон, Капустин Максим, Глебов Никита, Максимов Марат, Поповский Максим, Редикульцев Илья, Учуваткин Егор, Хмуров Анатолий</t>
  </si>
  <si>
    <t>Дмитриенко Софья, Косарева Ксения, Лагерь Владимир, Романовский Павел, Карякина Ирина, Лубинец Ксения, Киселев Артур, Киселев Андрей</t>
  </si>
  <si>
    <t>Б1</t>
  </si>
  <si>
    <t>Б2</t>
  </si>
  <si>
    <t>Б3</t>
  </si>
  <si>
    <t>Б4</t>
  </si>
  <si>
    <t>Б5</t>
  </si>
  <si>
    <t>Б6</t>
  </si>
  <si>
    <t>Б7</t>
  </si>
  <si>
    <t>Б8</t>
  </si>
  <si>
    <t>Б9</t>
  </si>
  <si>
    <t>Б10</t>
  </si>
  <si>
    <t>Б11</t>
  </si>
  <si>
    <t>Б12</t>
  </si>
  <si>
    <t>Б13</t>
  </si>
  <si>
    <t>Б14</t>
  </si>
  <si>
    <t>Б15</t>
  </si>
  <si>
    <t>Б16</t>
  </si>
  <si>
    <t>Б17</t>
  </si>
  <si>
    <t>Б18</t>
  </si>
  <si>
    <t>Болото</t>
  </si>
  <si>
    <t>Узлы</t>
  </si>
  <si>
    <t>Экология</t>
  </si>
  <si>
    <t>Топография</t>
  </si>
  <si>
    <t>Азимут</t>
  </si>
  <si>
    <t>Костёр</t>
  </si>
  <si>
    <t>Транспортировка</t>
  </si>
  <si>
    <t>Бревно</t>
  </si>
  <si>
    <t>Медицина</t>
  </si>
  <si>
    <t xml:space="preserve">Рафтинг </t>
  </si>
  <si>
    <t>Убежище</t>
  </si>
  <si>
    <t>Ориентирование</t>
  </si>
  <si>
    <t>Бондаренко Глеб, Буй Павел, Михайленко Илья, Макарова Алиса, Магарламова Екатерина, Орлов Владимир, Кузина София, Гордиенко Анна, Ефименко Екатерина, Арзуманьян София, Унтилова Анастасия, Провоторов Матвей, Филимонов Иван, Фёдорова Зоя</t>
  </si>
  <si>
    <t xml:space="preserve">Завацкая Марфа, Солодкова Вероника, Либенсон Амалия, Дольникова Алиса, 
Брикин Максим, Смолин Всеволод, Аланнэ Ева, Шилов Иван, Фёдорова Василиса, Макарова Серафима, Кунгуров Никита, Измайлова Татьяна, Днова Ольга, 
Хусанова Азиза </t>
  </si>
  <si>
    <t>ГБОУ "Балтийский берег" Городская станция юных туристов</t>
  </si>
  <si>
    <t>ГБОУ "Балтийский берег" Городская станция юных туристов ГБОУ школа №106</t>
  </si>
  <si>
    <t>ГБОУ школа №212 Фрунзенского района</t>
  </si>
  <si>
    <t>ГБУ ДО ДТ "У Вознесенского моста" Адмиралтейского района</t>
  </si>
  <si>
    <t>ГБОУ "Балтийский берег" Городская станция юных туристов т/к "Восьмёрка"</t>
  </si>
  <si>
    <t>ГБОУ  "Балтийский берег" Городская станция юных туристов т/к "Остров"</t>
  </si>
  <si>
    <t>Сумма штрафных баллов</t>
  </si>
  <si>
    <t>Результат</t>
  </si>
  <si>
    <t>Место</t>
  </si>
  <si>
    <t>Организация полевого быта</t>
  </si>
  <si>
    <t>КОМИТЕТ ПО ОБРАЗОВАНИЮ САНКТ-ПЕТЕРБУРГА</t>
  </si>
  <si>
    <t>Государственное бюджетное нетиповое образовательное учреждение</t>
  </si>
  <si>
    <t>Детский оздоровительно-образовательный туристский центр Санкт-Петербурга "Балтийский берег"</t>
  </si>
  <si>
    <t>Городские соревнования на комбинированном контрольном туристском маршруте 
в программе "ТУРИСТСКОГО КУБКА ЗДОРОВЬЯ" (вне формата массового мероприятия)</t>
  </si>
  <si>
    <t xml:space="preserve"> ПРОТОКОЛ ПРЕДВАРИТЕЛЬНЫХ РЕЗУЛЬТАТОВ</t>
  </si>
  <si>
    <t>15-16 мая 2021 года</t>
  </si>
  <si>
    <t>Ленинградская обл., Всеволожский р-н, п. Орехово</t>
  </si>
  <si>
    <t>Главный судья</t>
  </si>
  <si>
    <t>Штутина М.В.</t>
  </si>
  <si>
    <t>ВК</t>
  </si>
  <si>
    <t>Дюмина Александра Викторовна</t>
  </si>
  <si>
    <t>Билая Наталья Андреевна</t>
  </si>
  <si>
    <t>Соколов Сергей Владимирович</t>
  </si>
  <si>
    <t>Набатова Анна Валерьевна</t>
  </si>
</sst>
</file>

<file path=xl/styles.xml><?xml version="1.0" encoding="utf-8"?>
<styleSheet xmlns="http://schemas.openxmlformats.org/spreadsheetml/2006/main">
  <numFmts count="1">
    <numFmt numFmtId="164" formatCode="m/d/yyyy\ h:mm:ss"/>
  </numFmts>
  <fonts count="9">
    <font>
      <sz val="10"/>
      <color rgb="FF000000"/>
      <name val="Arial"/>
    </font>
    <font>
      <sz val="11"/>
      <name val="Arial"/>
      <family val="1"/>
      <charset val="204"/>
      <scheme val="major"/>
    </font>
    <font>
      <sz val="14"/>
      <name val="Arial"/>
      <family val="1"/>
      <charset val="204"/>
      <scheme val="major"/>
    </font>
    <font>
      <sz val="10"/>
      <name val="Arial"/>
      <family val="1"/>
      <charset val="204"/>
    </font>
    <font>
      <b/>
      <sz val="14"/>
      <name val="Arial"/>
      <family val="1"/>
      <charset val="204"/>
      <scheme val="major"/>
    </font>
    <font>
      <sz val="12"/>
      <name val="Arial"/>
      <family val="1"/>
      <charset val="204"/>
      <scheme val="minor"/>
    </font>
    <font>
      <b/>
      <sz val="12"/>
      <name val="Arial"/>
      <family val="1"/>
      <charset val="204"/>
      <scheme val="major"/>
    </font>
    <font>
      <b/>
      <sz val="10"/>
      <name val="Arial"/>
      <family val="1"/>
      <charset val="204"/>
      <scheme val="major"/>
    </font>
    <font>
      <b/>
      <sz val="10"/>
      <name val="Arial"/>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applyFont="1" applyAlignment="1"/>
    <xf numFmtId="0" fontId="2" fillId="0" borderId="0" xfId="0" applyFont="1" applyFill="1" applyBorder="1" applyAlignment="1">
      <alignment vertical="center" wrapText="1"/>
    </xf>
    <xf numFmtId="0" fontId="3" fillId="0" borderId="0" xfId="0" applyFont="1" applyFill="1"/>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xf numFmtId="0" fontId="4" fillId="0" borderId="0" xfId="0" applyFont="1" applyFill="1" applyBorder="1" applyAlignment="1">
      <alignment vertical="center" wrapText="1"/>
    </xf>
    <xf numFmtId="0" fontId="5" fillId="0" borderId="0" xfId="0" applyFont="1" applyFill="1"/>
    <xf numFmtId="0" fontId="6"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right" vertical="center"/>
    </xf>
    <xf numFmtId="0" fontId="8" fillId="0" borderId="0" xfId="0" applyFont="1" applyFill="1"/>
    <xf numFmtId="0" fontId="8" fillId="0" borderId="1" xfId="0" applyFont="1" applyBorder="1" applyAlignment="1">
      <alignment horizontal="center" vertical="center" wrapText="1"/>
    </xf>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textRotation="90"/>
    </xf>
    <xf numFmtId="0" fontId="8" fillId="0" borderId="1" xfId="0" applyFont="1" applyBorder="1" applyAlignment="1">
      <alignment horizontal="center" vertical="center"/>
    </xf>
    <xf numFmtId="0" fontId="3" fillId="0" borderId="0" xfId="0" applyFont="1" applyAlignment="1">
      <alignment horizontal="center" vertical="center"/>
    </xf>
    <xf numFmtId="16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0" xfId="0" applyFont="1" applyAlignment="1"/>
    <xf numFmtId="0" fontId="3" fillId="0" borderId="1"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29"/>
  <sheetViews>
    <sheetView tabSelected="1" topLeftCell="A10" zoomScale="80" zoomScaleNormal="80" workbookViewId="0">
      <selection activeCell="W9" sqref="W9"/>
    </sheetView>
  </sheetViews>
  <sheetFormatPr defaultColWidth="14.42578125" defaultRowHeight="15.75" customHeight="1"/>
  <cols>
    <col min="1" max="1" width="9.42578125" style="17" bestFit="1" customWidth="1"/>
    <col min="2" max="3" width="21.5703125" style="26" customWidth="1"/>
    <col min="4" max="4" width="19.140625" style="26" customWidth="1"/>
    <col min="5" max="5" width="12.7109375" style="24" customWidth="1"/>
    <col min="6" max="6" width="39.140625" style="27" customWidth="1"/>
    <col min="7" max="7" width="3.28515625" style="27" bestFit="1" customWidth="1"/>
    <col min="8" max="8" width="5.7109375" style="27" bestFit="1" customWidth="1"/>
    <col min="9" max="19" width="3.28515625" style="24" bestFit="1" customWidth="1"/>
    <col min="20" max="20" width="9.85546875" style="24" bestFit="1" customWidth="1"/>
    <col min="21" max="21" width="10.5703125" style="24" bestFit="1" customWidth="1"/>
    <col min="22" max="22" width="12.42578125" style="24" customWidth="1"/>
    <col min="23" max="16384" width="14.42578125" style="24"/>
  </cols>
  <sheetData>
    <row r="1" spans="1:29" s="2" customFormat="1" ht="18" customHeight="1">
      <c r="A1" s="28" t="s">
        <v>94</v>
      </c>
      <c r="B1" s="28"/>
      <c r="C1" s="28"/>
      <c r="D1" s="28"/>
      <c r="E1" s="28"/>
      <c r="F1" s="28"/>
      <c r="G1" s="28"/>
      <c r="H1" s="28"/>
      <c r="I1" s="28"/>
      <c r="J1" s="28"/>
      <c r="K1" s="28"/>
      <c r="L1" s="28"/>
      <c r="M1" s="28"/>
      <c r="N1" s="28"/>
      <c r="O1" s="28"/>
      <c r="P1" s="28"/>
      <c r="Q1" s="28"/>
      <c r="R1" s="28"/>
      <c r="S1" s="28"/>
      <c r="T1" s="28"/>
      <c r="U1" s="28"/>
      <c r="V1" s="28"/>
      <c r="W1" s="1"/>
      <c r="X1" s="1"/>
      <c r="Y1" s="1"/>
      <c r="Z1" s="1"/>
      <c r="AA1" s="1"/>
      <c r="AB1" s="1"/>
      <c r="AC1" s="1"/>
    </row>
    <row r="2" spans="1:29" s="2" customFormat="1" ht="18" customHeight="1">
      <c r="A2" s="28" t="s">
        <v>95</v>
      </c>
      <c r="B2" s="28"/>
      <c r="C2" s="28"/>
      <c r="D2" s="28"/>
      <c r="E2" s="28"/>
      <c r="F2" s="28"/>
      <c r="G2" s="28"/>
      <c r="H2" s="28"/>
      <c r="I2" s="28"/>
      <c r="J2" s="28"/>
      <c r="K2" s="28"/>
      <c r="L2" s="28"/>
      <c r="M2" s="28"/>
      <c r="N2" s="28"/>
      <c r="O2" s="28"/>
      <c r="P2" s="28"/>
      <c r="Q2" s="28"/>
      <c r="R2" s="28"/>
      <c r="S2" s="28"/>
      <c r="T2" s="28"/>
      <c r="U2" s="28"/>
      <c r="V2" s="28"/>
      <c r="W2" s="1"/>
      <c r="X2" s="1"/>
      <c r="Y2" s="1"/>
      <c r="Z2" s="1"/>
      <c r="AA2" s="1"/>
      <c r="AB2" s="1"/>
      <c r="AC2" s="1"/>
    </row>
    <row r="3" spans="1:29" s="2" customFormat="1" ht="18" customHeight="1">
      <c r="A3" s="28" t="s">
        <v>96</v>
      </c>
      <c r="B3" s="28"/>
      <c r="C3" s="28"/>
      <c r="D3" s="28"/>
      <c r="E3" s="28"/>
      <c r="F3" s="28"/>
      <c r="G3" s="28"/>
      <c r="H3" s="28"/>
      <c r="I3" s="28"/>
      <c r="J3" s="28"/>
      <c r="K3" s="28"/>
      <c r="L3" s="28"/>
      <c r="M3" s="28"/>
      <c r="N3" s="28"/>
      <c r="O3" s="28"/>
      <c r="P3" s="28"/>
      <c r="Q3" s="28"/>
      <c r="R3" s="28"/>
      <c r="S3" s="28"/>
      <c r="T3" s="28"/>
      <c r="U3" s="28"/>
      <c r="V3" s="28"/>
      <c r="W3" s="1"/>
      <c r="X3" s="1"/>
      <c r="Y3" s="1"/>
      <c r="Z3" s="1"/>
      <c r="AA3" s="1"/>
      <c r="AB3" s="1"/>
      <c r="AC3" s="1"/>
    </row>
    <row r="4" spans="1:29" s="2" customFormat="1" ht="14.25">
      <c r="B4" s="3"/>
      <c r="C4" s="4"/>
      <c r="D4" s="3"/>
      <c r="E4" s="3"/>
      <c r="F4" s="3"/>
      <c r="G4" s="3"/>
      <c r="H4" s="5"/>
      <c r="I4" s="5"/>
      <c r="J4" s="5"/>
      <c r="K4" s="5"/>
      <c r="L4" s="5"/>
      <c r="M4" s="5"/>
      <c r="N4" s="5"/>
      <c r="O4" s="5"/>
      <c r="P4" s="5"/>
      <c r="Q4" s="5"/>
      <c r="R4" s="5"/>
      <c r="S4" s="5"/>
      <c r="T4" s="5"/>
      <c r="U4" s="5"/>
      <c r="V4" s="5"/>
      <c r="W4" s="5"/>
      <c r="X4" s="5"/>
      <c r="Y4" s="5"/>
      <c r="Z4" s="5"/>
      <c r="AA4" s="5"/>
      <c r="AB4" s="5"/>
      <c r="AC4" s="5"/>
    </row>
    <row r="5" spans="1:29" s="7" customFormat="1" ht="18" customHeight="1">
      <c r="A5" s="32" t="s">
        <v>97</v>
      </c>
      <c r="B5" s="32"/>
      <c r="C5" s="32"/>
      <c r="D5" s="32"/>
      <c r="E5" s="32"/>
      <c r="F5" s="32"/>
      <c r="G5" s="32"/>
      <c r="H5" s="32"/>
      <c r="I5" s="32"/>
      <c r="J5" s="32"/>
      <c r="K5" s="32"/>
      <c r="L5" s="32"/>
      <c r="M5" s="32"/>
      <c r="N5" s="32"/>
      <c r="O5" s="32"/>
      <c r="P5" s="32"/>
      <c r="Q5" s="32"/>
      <c r="R5" s="32"/>
      <c r="S5" s="32"/>
      <c r="T5" s="32"/>
      <c r="U5" s="32"/>
      <c r="V5" s="32"/>
      <c r="W5" s="6"/>
      <c r="X5" s="6"/>
      <c r="Y5" s="6"/>
      <c r="Z5" s="6"/>
      <c r="AA5" s="6"/>
      <c r="AB5" s="6"/>
      <c r="AC5" s="6"/>
    </row>
    <row r="6" spans="1:29" s="7" customFormat="1">
      <c r="B6" s="8"/>
      <c r="C6" s="8"/>
      <c r="D6" s="8"/>
      <c r="E6" s="8"/>
      <c r="F6" s="8"/>
      <c r="G6" s="8"/>
      <c r="H6" s="8"/>
      <c r="I6" s="8"/>
      <c r="J6" s="8"/>
      <c r="K6" s="8"/>
      <c r="L6" s="8"/>
      <c r="M6" s="8"/>
      <c r="N6" s="8"/>
      <c r="O6" s="8"/>
      <c r="P6" s="8"/>
      <c r="Q6" s="8"/>
      <c r="R6" s="8"/>
      <c r="S6" s="8"/>
      <c r="T6" s="8"/>
      <c r="U6" s="8"/>
      <c r="V6" s="8"/>
      <c r="W6" s="8"/>
      <c r="X6" s="8"/>
      <c r="Y6" s="8"/>
      <c r="Z6" s="8"/>
      <c r="AA6" s="8"/>
      <c r="AB6" s="8"/>
      <c r="AC6" s="8"/>
    </row>
    <row r="7" spans="1:29" s="7" customFormat="1" ht="15.75" customHeight="1">
      <c r="A7" s="31" t="s">
        <v>98</v>
      </c>
      <c r="B7" s="31"/>
      <c r="C7" s="31"/>
      <c r="D7" s="31"/>
      <c r="E7" s="31"/>
      <c r="F7" s="31"/>
      <c r="G7" s="31"/>
      <c r="H7" s="31"/>
      <c r="I7" s="31"/>
      <c r="J7" s="31"/>
      <c r="K7" s="31"/>
      <c r="L7" s="31"/>
      <c r="M7" s="31"/>
      <c r="N7" s="31"/>
      <c r="O7" s="31"/>
      <c r="P7" s="31"/>
      <c r="Q7" s="31"/>
      <c r="R7" s="31"/>
      <c r="S7" s="31"/>
      <c r="T7" s="31"/>
      <c r="U7" s="31"/>
      <c r="V7" s="31"/>
      <c r="W7" s="8"/>
      <c r="X7" s="8"/>
      <c r="Y7" s="8"/>
      <c r="Z7" s="8"/>
      <c r="AA7" s="8"/>
      <c r="AB7" s="8"/>
      <c r="AC7" s="8"/>
    </row>
    <row r="8" spans="1:29" s="12" customFormat="1" ht="12.75">
      <c r="A8" s="29" t="s">
        <v>99</v>
      </c>
      <c r="B8" s="29"/>
      <c r="C8" s="9"/>
      <c r="D8" s="9"/>
      <c r="E8" s="9"/>
      <c r="F8" s="10"/>
      <c r="G8" s="10"/>
      <c r="H8" s="10"/>
      <c r="I8" s="10"/>
      <c r="J8" s="10"/>
      <c r="K8" s="30" t="s">
        <v>100</v>
      </c>
      <c r="L8" s="30"/>
      <c r="M8" s="30"/>
      <c r="N8" s="30"/>
      <c r="O8" s="30"/>
      <c r="P8" s="30"/>
      <c r="Q8" s="30"/>
      <c r="R8" s="30"/>
      <c r="S8" s="30"/>
      <c r="T8" s="30"/>
      <c r="U8" s="30"/>
      <c r="V8" s="30"/>
      <c r="W8" s="10"/>
      <c r="X8" s="10"/>
      <c r="Y8" s="10"/>
      <c r="Z8" s="10"/>
      <c r="AA8" s="10"/>
      <c r="AB8" s="10"/>
      <c r="AC8" s="11"/>
    </row>
    <row r="9" spans="1:29" s="17" customFormat="1" ht="93" customHeight="1">
      <c r="A9" s="13" t="s">
        <v>28</v>
      </c>
      <c r="B9" s="13" t="s">
        <v>0</v>
      </c>
      <c r="C9" s="13" t="s">
        <v>1</v>
      </c>
      <c r="D9" s="13" t="s">
        <v>2</v>
      </c>
      <c r="E9" s="13" t="s">
        <v>3</v>
      </c>
      <c r="F9" s="13" t="s">
        <v>4</v>
      </c>
      <c r="G9" s="14" t="s">
        <v>81</v>
      </c>
      <c r="H9" s="14" t="s">
        <v>93</v>
      </c>
      <c r="I9" s="15" t="s">
        <v>70</v>
      </c>
      <c r="J9" s="15" t="s">
        <v>71</v>
      </c>
      <c r="K9" s="15" t="s">
        <v>72</v>
      </c>
      <c r="L9" s="15" t="s">
        <v>73</v>
      </c>
      <c r="M9" s="15" t="s">
        <v>74</v>
      </c>
      <c r="N9" s="15" t="s">
        <v>75</v>
      </c>
      <c r="O9" s="15" t="s">
        <v>76</v>
      </c>
      <c r="P9" s="15" t="s">
        <v>77</v>
      </c>
      <c r="Q9" s="15" t="s">
        <v>78</v>
      </c>
      <c r="R9" s="15" t="s">
        <v>79</v>
      </c>
      <c r="S9" s="15" t="s">
        <v>80</v>
      </c>
      <c r="T9" s="13" t="s">
        <v>90</v>
      </c>
      <c r="U9" s="16" t="s">
        <v>91</v>
      </c>
      <c r="V9" s="16" t="s">
        <v>92</v>
      </c>
    </row>
    <row r="10" spans="1:29" ht="51">
      <c r="A10" s="18" t="s">
        <v>65</v>
      </c>
      <c r="B10" s="19" t="s">
        <v>84</v>
      </c>
      <c r="C10" s="19" t="s">
        <v>35</v>
      </c>
      <c r="D10" s="19" t="s">
        <v>27</v>
      </c>
      <c r="E10" s="20">
        <v>7</v>
      </c>
      <c r="F10" s="21" t="s">
        <v>36</v>
      </c>
      <c r="G10" s="20">
        <v>0</v>
      </c>
      <c r="H10" s="20">
        <v>0</v>
      </c>
      <c r="I10" s="22">
        <v>0</v>
      </c>
      <c r="J10" s="22">
        <v>0</v>
      </c>
      <c r="K10" s="22">
        <v>0</v>
      </c>
      <c r="L10" s="22">
        <v>0</v>
      </c>
      <c r="M10" s="22">
        <v>0</v>
      </c>
      <c r="N10" s="22">
        <v>0</v>
      </c>
      <c r="O10" s="22">
        <v>0</v>
      </c>
      <c r="P10" s="22">
        <v>0</v>
      </c>
      <c r="Q10" s="22">
        <v>2</v>
      </c>
      <c r="R10" s="22">
        <v>0</v>
      </c>
      <c r="S10" s="22">
        <v>0</v>
      </c>
      <c r="T10" s="22">
        <f t="shared" ref="T10:T26" si="0">S10+R10+Q10+P10+O10+N10+M10+L10+K10+J10+I10+G10</f>
        <v>2</v>
      </c>
      <c r="U10" s="23">
        <f t="shared" ref="U10:U26" si="1">T10/E10</f>
        <v>0.2857142857142857</v>
      </c>
      <c r="V10" s="22">
        <v>1</v>
      </c>
    </row>
    <row r="11" spans="1:29" ht="63.75">
      <c r="A11" s="18" t="s">
        <v>58</v>
      </c>
      <c r="B11" s="19" t="s">
        <v>87</v>
      </c>
      <c r="C11" s="19" t="s">
        <v>5</v>
      </c>
      <c r="D11" s="19" t="s">
        <v>6</v>
      </c>
      <c r="E11" s="20">
        <v>9</v>
      </c>
      <c r="F11" s="21" t="s">
        <v>44</v>
      </c>
      <c r="G11" s="20">
        <v>0</v>
      </c>
      <c r="H11" s="20">
        <v>0</v>
      </c>
      <c r="I11" s="22">
        <v>1</v>
      </c>
      <c r="J11" s="22">
        <v>0</v>
      </c>
      <c r="K11" s="22">
        <v>0</v>
      </c>
      <c r="L11" s="22">
        <v>0</v>
      </c>
      <c r="M11" s="22">
        <v>0</v>
      </c>
      <c r="N11" s="22">
        <v>0</v>
      </c>
      <c r="O11" s="22">
        <v>0</v>
      </c>
      <c r="P11" s="22">
        <v>0</v>
      </c>
      <c r="Q11" s="22">
        <v>3</v>
      </c>
      <c r="R11" s="22">
        <v>0</v>
      </c>
      <c r="S11" s="22">
        <v>1</v>
      </c>
      <c r="T11" s="22">
        <f t="shared" si="0"/>
        <v>5</v>
      </c>
      <c r="U11" s="23">
        <f t="shared" si="1"/>
        <v>0.55555555555555558</v>
      </c>
      <c r="V11" s="22">
        <v>2</v>
      </c>
    </row>
    <row r="12" spans="1:29" ht="89.25">
      <c r="A12" s="18" t="s">
        <v>66</v>
      </c>
      <c r="B12" s="19" t="s">
        <v>84</v>
      </c>
      <c r="C12" s="19" t="s">
        <v>32</v>
      </c>
      <c r="D12" s="19" t="s">
        <v>33</v>
      </c>
      <c r="E12" s="20">
        <v>14</v>
      </c>
      <c r="F12" s="21" t="s">
        <v>34</v>
      </c>
      <c r="G12" s="20">
        <v>0</v>
      </c>
      <c r="H12" s="20">
        <v>0</v>
      </c>
      <c r="I12" s="22">
        <v>0</v>
      </c>
      <c r="J12" s="22">
        <v>1</v>
      </c>
      <c r="K12" s="22">
        <v>0</v>
      </c>
      <c r="L12" s="22">
        <v>0</v>
      </c>
      <c r="M12" s="22">
        <v>0</v>
      </c>
      <c r="N12" s="22">
        <v>3</v>
      </c>
      <c r="O12" s="22">
        <v>0</v>
      </c>
      <c r="P12" s="22">
        <v>0</v>
      </c>
      <c r="Q12" s="22">
        <v>2</v>
      </c>
      <c r="R12" s="22">
        <v>0</v>
      </c>
      <c r="S12" s="22">
        <v>3</v>
      </c>
      <c r="T12" s="22">
        <f t="shared" si="0"/>
        <v>9</v>
      </c>
      <c r="U12" s="23">
        <f t="shared" si="1"/>
        <v>0.6428571428571429</v>
      </c>
      <c r="V12" s="22">
        <v>3</v>
      </c>
    </row>
    <row r="13" spans="1:29" ht="76.5">
      <c r="A13" s="18" t="s">
        <v>52</v>
      </c>
      <c r="B13" s="19" t="s">
        <v>84</v>
      </c>
      <c r="C13" s="19" t="s">
        <v>25</v>
      </c>
      <c r="D13" s="19" t="s">
        <v>26</v>
      </c>
      <c r="E13" s="20">
        <v>11</v>
      </c>
      <c r="F13" s="21" t="s">
        <v>50</v>
      </c>
      <c r="G13" s="20">
        <v>0</v>
      </c>
      <c r="H13" s="20">
        <v>0</v>
      </c>
      <c r="I13" s="22">
        <v>4</v>
      </c>
      <c r="J13" s="22">
        <v>0</v>
      </c>
      <c r="K13" s="22">
        <v>0</v>
      </c>
      <c r="L13" s="22">
        <v>0</v>
      </c>
      <c r="M13" s="22">
        <v>1</v>
      </c>
      <c r="N13" s="22">
        <v>1</v>
      </c>
      <c r="O13" s="22">
        <v>0</v>
      </c>
      <c r="P13" s="22">
        <v>0</v>
      </c>
      <c r="Q13" s="22">
        <v>3</v>
      </c>
      <c r="R13" s="22">
        <v>0</v>
      </c>
      <c r="S13" s="22">
        <v>0</v>
      </c>
      <c r="T13" s="22">
        <f t="shared" si="0"/>
        <v>9</v>
      </c>
      <c r="U13" s="23">
        <f t="shared" si="1"/>
        <v>0.81818181818181823</v>
      </c>
      <c r="V13" s="22">
        <v>4</v>
      </c>
    </row>
    <row r="14" spans="1:29" ht="76.5">
      <c r="A14" s="18" t="s">
        <v>54</v>
      </c>
      <c r="B14" s="19" t="s">
        <v>84</v>
      </c>
      <c r="C14" s="19" t="s">
        <v>11</v>
      </c>
      <c r="D14" s="19" t="s">
        <v>12</v>
      </c>
      <c r="E14" s="20">
        <v>11</v>
      </c>
      <c r="F14" s="21" t="s">
        <v>49</v>
      </c>
      <c r="G14" s="20">
        <v>0</v>
      </c>
      <c r="H14" s="20">
        <v>0</v>
      </c>
      <c r="I14" s="22">
        <v>1</v>
      </c>
      <c r="J14" s="22">
        <v>1</v>
      </c>
      <c r="K14" s="22">
        <v>0</v>
      </c>
      <c r="L14" s="22">
        <v>0</v>
      </c>
      <c r="M14" s="22">
        <v>1</v>
      </c>
      <c r="N14" s="22">
        <v>2</v>
      </c>
      <c r="O14" s="22">
        <v>1</v>
      </c>
      <c r="P14" s="22">
        <v>1</v>
      </c>
      <c r="Q14" s="22">
        <v>1</v>
      </c>
      <c r="R14" s="22">
        <v>1</v>
      </c>
      <c r="S14" s="22">
        <v>0</v>
      </c>
      <c r="T14" s="22">
        <f t="shared" si="0"/>
        <v>9</v>
      </c>
      <c r="U14" s="23">
        <f t="shared" si="1"/>
        <v>0.81818181818181823</v>
      </c>
      <c r="V14" s="22">
        <v>5</v>
      </c>
    </row>
    <row r="15" spans="1:29" ht="63.75">
      <c r="A15" s="18" t="s">
        <v>63</v>
      </c>
      <c r="B15" s="19" t="s">
        <v>89</v>
      </c>
      <c r="C15" s="19" t="s">
        <v>37</v>
      </c>
      <c r="D15" s="19" t="s">
        <v>17</v>
      </c>
      <c r="E15" s="20">
        <v>12</v>
      </c>
      <c r="F15" s="21" t="s">
        <v>38</v>
      </c>
      <c r="G15" s="20">
        <v>0</v>
      </c>
      <c r="H15" s="20">
        <v>0</v>
      </c>
      <c r="I15" s="22">
        <v>1</v>
      </c>
      <c r="J15" s="22">
        <v>0</v>
      </c>
      <c r="K15" s="22">
        <v>0</v>
      </c>
      <c r="L15" s="22">
        <v>0</v>
      </c>
      <c r="M15" s="22">
        <v>0</v>
      </c>
      <c r="N15" s="22">
        <v>7</v>
      </c>
      <c r="O15" s="22">
        <v>0</v>
      </c>
      <c r="P15" s="22">
        <v>0</v>
      </c>
      <c r="Q15" s="22">
        <v>0</v>
      </c>
      <c r="R15" s="22">
        <v>2</v>
      </c>
      <c r="S15" s="22">
        <v>0</v>
      </c>
      <c r="T15" s="22">
        <f t="shared" si="0"/>
        <v>10</v>
      </c>
      <c r="U15" s="23">
        <f t="shared" si="1"/>
        <v>0.83333333333333337</v>
      </c>
      <c r="V15" s="22">
        <v>6</v>
      </c>
    </row>
    <row r="16" spans="1:29" ht="51">
      <c r="A16" s="18" t="s">
        <v>59</v>
      </c>
      <c r="B16" s="19" t="s">
        <v>84</v>
      </c>
      <c r="C16" s="19" t="s">
        <v>20</v>
      </c>
      <c r="D16" s="19"/>
      <c r="E16" s="20">
        <v>8</v>
      </c>
      <c r="F16" s="21" t="s">
        <v>43</v>
      </c>
      <c r="G16" s="20">
        <v>0</v>
      </c>
      <c r="H16" s="20">
        <v>0</v>
      </c>
      <c r="I16" s="22">
        <v>1</v>
      </c>
      <c r="J16" s="22">
        <v>0</v>
      </c>
      <c r="K16" s="22">
        <v>0</v>
      </c>
      <c r="L16" s="22">
        <v>0</v>
      </c>
      <c r="M16" s="22">
        <v>0</v>
      </c>
      <c r="N16" s="22">
        <v>0</v>
      </c>
      <c r="O16" s="22">
        <v>0</v>
      </c>
      <c r="P16" s="22">
        <v>1</v>
      </c>
      <c r="Q16" s="22">
        <v>2</v>
      </c>
      <c r="R16" s="22">
        <v>2</v>
      </c>
      <c r="S16" s="22">
        <v>1</v>
      </c>
      <c r="T16" s="22">
        <f t="shared" si="0"/>
        <v>7</v>
      </c>
      <c r="U16" s="23">
        <f t="shared" si="1"/>
        <v>0.875</v>
      </c>
      <c r="V16" s="22">
        <v>7</v>
      </c>
    </row>
    <row r="17" spans="1:22" ht="57.75" customHeight="1">
      <c r="A17" s="18" t="s">
        <v>60</v>
      </c>
      <c r="B17" s="19" t="s">
        <v>84</v>
      </c>
      <c r="C17" s="19" t="s">
        <v>18</v>
      </c>
      <c r="D17" s="19"/>
      <c r="E17" s="20">
        <v>8</v>
      </c>
      <c r="F17" s="21" t="s">
        <v>42</v>
      </c>
      <c r="G17" s="20">
        <v>0</v>
      </c>
      <c r="H17" s="20">
        <v>0</v>
      </c>
      <c r="I17" s="22">
        <v>0</v>
      </c>
      <c r="J17" s="22">
        <v>2</v>
      </c>
      <c r="K17" s="22">
        <v>0</v>
      </c>
      <c r="L17" s="22">
        <v>0</v>
      </c>
      <c r="M17" s="22">
        <v>1</v>
      </c>
      <c r="N17" s="22">
        <v>0</v>
      </c>
      <c r="O17" s="22">
        <v>1</v>
      </c>
      <c r="P17" s="22">
        <v>0</v>
      </c>
      <c r="Q17" s="22">
        <v>3</v>
      </c>
      <c r="R17" s="22">
        <v>0</v>
      </c>
      <c r="S17" s="22">
        <v>0</v>
      </c>
      <c r="T17" s="22">
        <f t="shared" si="0"/>
        <v>7</v>
      </c>
      <c r="U17" s="23">
        <f t="shared" si="1"/>
        <v>0.875</v>
      </c>
      <c r="V17" s="22">
        <v>8</v>
      </c>
    </row>
    <row r="18" spans="1:22" ht="63.75">
      <c r="A18" s="18" t="s">
        <v>56</v>
      </c>
      <c r="B18" s="19" t="s">
        <v>45</v>
      </c>
      <c r="C18" s="19" t="s">
        <v>107</v>
      </c>
      <c r="D18" s="19" t="s">
        <v>19</v>
      </c>
      <c r="E18" s="20">
        <v>9</v>
      </c>
      <c r="F18" s="21" t="s">
        <v>46</v>
      </c>
      <c r="G18" s="20">
        <v>0</v>
      </c>
      <c r="H18" s="20">
        <v>0</v>
      </c>
      <c r="I18" s="22">
        <v>0</v>
      </c>
      <c r="J18" s="22">
        <v>1</v>
      </c>
      <c r="K18" s="22">
        <v>0</v>
      </c>
      <c r="L18" s="22">
        <v>1</v>
      </c>
      <c r="M18" s="22">
        <v>0</v>
      </c>
      <c r="N18" s="22">
        <v>0</v>
      </c>
      <c r="O18" s="22">
        <v>0</v>
      </c>
      <c r="P18" s="22">
        <v>1</v>
      </c>
      <c r="Q18" s="22">
        <v>5</v>
      </c>
      <c r="R18" s="22">
        <v>0</v>
      </c>
      <c r="S18" s="22">
        <v>0</v>
      </c>
      <c r="T18" s="22">
        <f t="shared" si="0"/>
        <v>8</v>
      </c>
      <c r="U18" s="23">
        <f t="shared" si="1"/>
        <v>0.88888888888888884</v>
      </c>
      <c r="V18" s="22">
        <v>9</v>
      </c>
    </row>
    <row r="19" spans="1:22" ht="51">
      <c r="A19" s="18" t="s">
        <v>64</v>
      </c>
      <c r="B19" s="19" t="s">
        <v>31</v>
      </c>
      <c r="C19" s="19" t="s">
        <v>21</v>
      </c>
      <c r="D19" s="19" t="s">
        <v>22</v>
      </c>
      <c r="E19" s="20">
        <v>7</v>
      </c>
      <c r="F19" s="21" t="s">
        <v>30</v>
      </c>
      <c r="G19" s="20">
        <v>0</v>
      </c>
      <c r="H19" s="20">
        <v>0</v>
      </c>
      <c r="I19" s="22">
        <v>1</v>
      </c>
      <c r="J19" s="22">
        <v>1</v>
      </c>
      <c r="K19" s="22">
        <v>0</v>
      </c>
      <c r="L19" s="22">
        <v>0</v>
      </c>
      <c r="M19" s="22">
        <v>0</v>
      </c>
      <c r="N19" s="22">
        <v>3</v>
      </c>
      <c r="O19" s="22">
        <v>0</v>
      </c>
      <c r="P19" s="22">
        <v>0</v>
      </c>
      <c r="Q19" s="22">
        <v>2</v>
      </c>
      <c r="R19" s="22">
        <v>0</v>
      </c>
      <c r="S19" s="22">
        <v>0</v>
      </c>
      <c r="T19" s="22">
        <f t="shared" si="0"/>
        <v>7</v>
      </c>
      <c r="U19" s="23">
        <f t="shared" si="1"/>
        <v>1</v>
      </c>
      <c r="V19" s="22">
        <v>10</v>
      </c>
    </row>
    <row r="20" spans="1:22" ht="89.25">
      <c r="A20" s="22" t="s">
        <v>53</v>
      </c>
      <c r="B20" s="19" t="s">
        <v>84</v>
      </c>
      <c r="C20" s="19" t="s">
        <v>104</v>
      </c>
      <c r="D20" s="19" t="s">
        <v>105</v>
      </c>
      <c r="E20" s="22">
        <v>14</v>
      </c>
      <c r="F20" s="21" t="s">
        <v>82</v>
      </c>
      <c r="G20" s="20">
        <v>0</v>
      </c>
      <c r="H20" s="20">
        <v>0</v>
      </c>
      <c r="I20" s="22">
        <v>3</v>
      </c>
      <c r="J20" s="22">
        <v>0</v>
      </c>
      <c r="K20" s="22">
        <v>0</v>
      </c>
      <c r="L20" s="22">
        <v>2</v>
      </c>
      <c r="M20" s="22">
        <v>0</v>
      </c>
      <c r="N20" s="22">
        <v>1</v>
      </c>
      <c r="O20" s="22">
        <v>1</v>
      </c>
      <c r="P20" s="22">
        <v>0</v>
      </c>
      <c r="Q20" s="22">
        <v>4</v>
      </c>
      <c r="R20" s="22">
        <v>0</v>
      </c>
      <c r="S20" s="22">
        <v>4</v>
      </c>
      <c r="T20" s="22">
        <f t="shared" si="0"/>
        <v>15</v>
      </c>
      <c r="U20" s="23">
        <f t="shared" si="1"/>
        <v>1.0714285714285714</v>
      </c>
      <c r="V20" s="22">
        <v>11</v>
      </c>
    </row>
    <row r="21" spans="1:22" ht="114.75">
      <c r="A21" s="18" t="s">
        <v>62</v>
      </c>
      <c r="B21" s="19" t="s">
        <v>84</v>
      </c>
      <c r="C21" s="19" t="s">
        <v>9</v>
      </c>
      <c r="D21" s="19" t="s">
        <v>10</v>
      </c>
      <c r="E21" s="20">
        <v>18</v>
      </c>
      <c r="F21" s="21" t="s">
        <v>39</v>
      </c>
      <c r="G21" s="20">
        <v>0</v>
      </c>
      <c r="H21" s="20">
        <v>0</v>
      </c>
      <c r="I21" s="22">
        <v>0</v>
      </c>
      <c r="J21" s="22">
        <v>1</v>
      </c>
      <c r="K21" s="22">
        <v>0</v>
      </c>
      <c r="L21" s="22">
        <v>3</v>
      </c>
      <c r="M21" s="22">
        <v>2</v>
      </c>
      <c r="N21" s="22">
        <v>4</v>
      </c>
      <c r="O21" s="22">
        <v>0</v>
      </c>
      <c r="P21" s="22">
        <v>0</v>
      </c>
      <c r="Q21" s="22">
        <v>6</v>
      </c>
      <c r="R21" s="22">
        <v>1</v>
      </c>
      <c r="S21" s="22">
        <v>6</v>
      </c>
      <c r="T21" s="22">
        <f t="shared" si="0"/>
        <v>23</v>
      </c>
      <c r="U21" s="23">
        <f t="shared" si="1"/>
        <v>1.2777777777777777</v>
      </c>
      <c r="V21" s="22">
        <v>12</v>
      </c>
    </row>
    <row r="22" spans="1:22" ht="38.25">
      <c r="A22" s="18" t="s">
        <v>57</v>
      </c>
      <c r="B22" s="19" t="s">
        <v>86</v>
      </c>
      <c r="C22" s="19" t="s">
        <v>15</v>
      </c>
      <c r="D22" s="19" t="s">
        <v>16</v>
      </c>
      <c r="E22" s="20">
        <v>6</v>
      </c>
      <c r="F22" s="21" t="s">
        <v>47</v>
      </c>
      <c r="G22" s="20">
        <v>0</v>
      </c>
      <c r="H22" s="20">
        <v>0</v>
      </c>
      <c r="I22" s="22">
        <v>0</v>
      </c>
      <c r="J22" s="22">
        <v>0</v>
      </c>
      <c r="K22" s="22">
        <v>0</v>
      </c>
      <c r="L22" s="22">
        <v>1</v>
      </c>
      <c r="M22" s="22">
        <v>0</v>
      </c>
      <c r="N22" s="22">
        <v>2</v>
      </c>
      <c r="O22" s="22">
        <v>0</v>
      </c>
      <c r="P22" s="22">
        <v>0</v>
      </c>
      <c r="Q22" s="22">
        <v>2</v>
      </c>
      <c r="R22" s="22">
        <v>0</v>
      </c>
      <c r="S22" s="22">
        <v>3</v>
      </c>
      <c r="T22" s="22">
        <f t="shared" si="0"/>
        <v>8</v>
      </c>
      <c r="U22" s="23">
        <f t="shared" si="1"/>
        <v>1.3333333333333333</v>
      </c>
      <c r="V22" s="22">
        <v>13</v>
      </c>
    </row>
    <row r="23" spans="1:22" ht="38.25">
      <c r="A23" s="18" t="s">
        <v>67</v>
      </c>
      <c r="B23" s="19" t="s">
        <v>84</v>
      </c>
      <c r="C23" s="19" t="s">
        <v>24</v>
      </c>
      <c r="D23" s="19"/>
      <c r="E23" s="20">
        <v>6</v>
      </c>
      <c r="F23" s="21" t="s">
        <v>29</v>
      </c>
      <c r="G23" s="20">
        <v>0</v>
      </c>
      <c r="H23" s="20">
        <v>0</v>
      </c>
      <c r="I23" s="22">
        <v>0</v>
      </c>
      <c r="J23" s="22">
        <v>0</v>
      </c>
      <c r="K23" s="22">
        <v>0</v>
      </c>
      <c r="L23" s="22">
        <v>2</v>
      </c>
      <c r="M23" s="22">
        <v>0</v>
      </c>
      <c r="N23" s="22">
        <v>2</v>
      </c>
      <c r="O23" s="22">
        <v>1</v>
      </c>
      <c r="P23" s="22">
        <v>0</v>
      </c>
      <c r="Q23" s="22">
        <v>3</v>
      </c>
      <c r="R23" s="22">
        <v>0</v>
      </c>
      <c r="S23" s="22">
        <v>0</v>
      </c>
      <c r="T23" s="22">
        <f t="shared" si="0"/>
        <v>8</v>
      </c>
      <c r="U23" s="23">
        <f t="shared" si="1"/>
        <v>1.3333333333333333</v>
      </c>
      <c r="V23" s="22">
        <v>14</v>
      </c>
    </row>
    <row r="24" spans="1:22" ht="76.5">
      <c r="A24" s="18" t="s">
        <v>61</v>
      </c>
      <c r="B24" s="19" t="s">
        <v>84</v>
      </c>
      <c r="C24" s="19" t="s">
        <v>40</v>
      </c>
      <c r="D24" s="19" t="s">
        <v>23</v>
      </c>
      <c r="E24" s="20">
        <v>11</v>
      </c>
      <c r="F24" s="21" t="s">
        <v>41</v>
      </c>
      <c r="G24" s="20">
        <v>0</v>
      </c>
      <c r="H24" s="20">
        <v>0</v>
      </c>
      <c r="I24" s="22">
        <v>2</v>
      </c>
      <c r="J24" s="22">
        <v>0</v>
      </c>
      <c r="K24" s="22">
        <v>0</v>
      </c>
      <c r="L24" s="22">
        <v>2</v>
      </c>
      <c r="M24" s="22">
        <v>3</v>
      </c>
      <c r="N24" s="22">
        <v>1</v>
      </c>
      <c r="O24" s="22">
        <v>0</v>
      </c>
      <c r="P24" s="22">
        <v>0</v>
      </c>
      <c r="Q24" s="22">
        <v>3</v>
      </c>
      <c r="R24" s="22">
        <v>4</v>
      </c>
      <c r="S24" s="22">
        <v>1</v>
      </c>
      <c r="T24" s="22">
        <f t="shared" si="0"/>
        <v>16</v>
      </c>
      <c r="U24" s="23">
        <f t="shared" si="1"/>
        <v>1.4545454545454546</v>
      </c>
      <c r="V24" s="22">
        <v>15</v>
      </c>
    </row>
    <row r="25" spans="1:22" ht="51">
      <c r="A25" s="18" t="s">
        <v>68</v>
      </c>
      <c r="B25" s="19" t="s">
        <v>84</v>
      </c>
      <c r="C25" s="19" t="s">
        <v>7</v>
      </c>
      <c r="D25" s="19" t="s">
        <v>8</v>
      </c>
      <c r="E25" s="20">
        <v>8</v>
      </c>
      <c r="F25" s="21" t="s">
        <v>51</v>
      </c>
      <c r="G25" s="20">
        <v>0</v>
      </c>
      <c r="H25" s="20">
        <v>0</v>
      </c>
      <c r="I25" s="22">
        <v>0</v>
      </c>
      <c r="J25" s="22">
        <v>0</v>
      </c>
      <c r="K25" s="22">
        <v>0</v>
      </c>
      <c r="L25" s="22">
        <v>1</v>
      </c>
      <c r="M25" s="22">
        <v>2</v>
      </c>
      <c r="N25" s="22">
        <v>2</v>
      </c>
      <c r="O25" s="22">
        <v>1</v>
      </c>
      <c r="P25" s="22">
        <v>1</v>
      </c>
      <c r="Q25" s="22">
        <v>3</v>
      </c>
      <c r="R25" s="22">
        <v>0</v>
      </c>
      <c r="S25" s="22">
        <v>6</v>
      </c>
      <c r="T25" s="22">
        <f t="shared" si="0"/>
        <v>16</v>
      </c>
      <c r="U25" s="23">
        <f t="shared" si="1"/>
        <v>2</v>
      </c>
      <c r="V25" s="22">
        <v>16</v>
      </c>
    </row>
    <row r="26" spans="1:22" ht="63.75">
      <c r="A26" s="18" t="s">
        <v>55</v>
      </c>
      <c r="B26" s="19" t="s">
        <v>85</v>
      </c>
      <c r="C26" s="19" t="s">
        <v>13</v>
      </c>
      <c r="D26" s="19" t="s">
        <v>14</v>
      </c>
      <c r="E26" s="20">
        <v>9</v>
      </c>
      <c r="F26" s="21" t="s">
        <v>48</v>
      </c>
      <c r="G26" s="20">
        <v>0</v>
      </c>
      <c r="H26" s="20">
        <v>0</v>
      </c>
      <c r="I26" s="22">
        <v>8</v>
      </c>
      <c r="J26" s="22">
        <v>0</v>
      </c>
      <c r="K26" s="22">
        <v>0</v>
      </c>
      <c r="L26" s="22">
        <v>0</v>
      </c>
      <c r="M26" s="22">
        <v>0</v>
      </c>
      <c r="N26" s="22">
        <v>6</v>
      </c>
      <c r="O26" s="22">
        <v>1</v>
      </c>
      <c r="P26" s="22">
        <v>0</v>
      </c>
      <c r="Q26" s="22">
        <v>3</v>
      </c>
      <c r="R26" s="22">
        <v>0</v>
      </c>
      <c r="S26" s="22">
        <v>1</v>
      </c>
      <c r="T26" s="22">
        <f t="shared" si="0"/>
        <v>19</v>
      </c>
      <c r="U26" s="23">
        <f t="shared" si="1"/>
        <v>2.1111111111111112</v>
      </c>
      <c r="V26" s="22">
        <v>17</v>
      </c>
    </row>
    <row r="27" spans="1:22" ht="89.25">
      <c r="A27" s="22" t="s">
        <v>69</v>
      </c>
      <c r="B27" s="19" t="s">
        <v>88</v>
      </c>
      <c r="C27" s="19" t="s">
        <v>106</v>
      </c>
      <c r="D27" s="25"/>
      <c r="E27" s="22">
        <v>14</v>
      </c>
      <c r="F27" s="21" t="s">
        <v>83</v>
      </c>
      <c r="G27" s="20">
        <v>0</v>
      </c>
      <c r="H27" s="20">
        <v>0</v>
      </c>
      <c r="I27" s="22">
        <v>2</v>
      </c>
      <c r="J27" s="22">
        <v>0</v>
      </c>
      <c r="K27" s="22">
        <v>0</v>
      </c>
      <c r="L27" s="22">
        <v>0</v>
      </c>
      <c r="M27" s="22">
        <v>2</v>
      </c>
      <c r="N27" s="22">
        <v>2</v>
      </c>
      <c r="O27" s="22">
        <v>0</v>
      </c>
      <c r="P27" s="22">
        <v>0</v>
      </c>
      <c r="Q27" s="22">
        <v>2</v>
      </c>
      <c r="R27" s="22">
        <v>0</v>
      </c>
      <c r="S27" s="22">
        <v>0</v>
      </c>
      <c r="T27" s="22">
        <f>S27+R27+Q27+P27+O27+N27+M27+L27+K27+J27+I27+G27</f>
        <v>8</v>
      </c>
      <c r="U27" s="23">
        <f>T27/E27</f>
        <v>0.5714285714285714</v>
      </c>
      <c r="V27" s="22" t="s">
        <v>103</v>
      </c>
    </row>
    <row r="29" spans="1:22" ht="15.75" customHeight="1">
      <c r="B29" s="26" t="s">
        <v>101</v>
      </c>
      <c r="D29" s="26" t="s">
        <v>102</v>
      </c>
    </row>
  </sheetData>
  <sortState ref="A11:U28">
    <sortCondition ref="U11:U28"/>
  </sortState>
  <mergeCells count="7">
    <mergeCell ref="A2:V2"/>
    <mergeCell ref="A1:V1"/>
    <mergeCell ref="A8:B8"/>
    <mergeCell ref="K8:V8"/>
    <mergeCell ref="A7:V7"/>
    <mergeCell ref="A5:V5"/>
    <mergeCell ref="A3:V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cp:lastModifiedBy>
  <cp:lastPrinted>2021-05-12T13:30:44Z</cp:lastPrinted>
  <dcterms:modified xsi:type="dcterms:W3CDTF">2021-05-20T15:29:42Z</dcterms:modified>
</cp:coreProperties>
</file>